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4季度就业帮扶资金" sheetId="1" r:id="rId1"/>
  </sheets>
  <definedNames>
    <definedName name="_xlnm._FilterDatabase" localSheetId="0" hidden="1">'4季度就业帮扶资金'!$A$2:$F$22</definedName>
    <definedName name="_xlnm.Print_Titles" localSheetId="0">'4季度就业帮扶资金'!$1:$2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<sst xmlns="http://schemas.openxmlformats.org/spreadsheetml/2006/main" count="28" uniqueCount="26">
  <si>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2025年4季度曾都区就业帮扶岗位资金明细表</t>
  </si>
  <si>
    <t>序号</t>
  </si>
  <si>
    <t>单位名称</t>
  </si>
  <si>
    <t>人数</t>
  </si>
  <si>
    <t>岗位补贴（元）</t>
  </si>
  <si>
    <t>社保补贴（元）</t>
  </si>
  <si>
    <t>合计金额（元）</t>
  </si>
  <si>
    <t>备注</t>
  </si>
  <si>
    <t>一、东城街道合计</t>
  </si>
  <si>
    <t>东城街道八角楼社区（蒋家岗转）</t>
  </si>
  <si>
    <t>东城街道天后宫社区</t>
  </si>
  <si>
    <t>东城街道烈山社区</t>
  </si>
  <si>
    <t>东城街道舜井社区</t>
  </si>
  <si>
    <t>二、西城街道合计</t>
  </si>
  <si>
    <t>西城街道双龙寺社区</t>
  </si>
  <si>
    <t>西城街道飞来土社区</t>
  </si>
  <si>
    <t>西城街道玉波门社区</t>
  </si>
  <si>
    <t>三、南郊街道合计</t>
  </si>
  <si>
    <t>南郊街道瓜园社区</t>
  </si>
  <si>
    <t>四、北郊街道合计</t>
  </si>
  <si>
    <t>北郊街道碾子巷社区</t>
  </si>
  <si>
    <t>北郊街道楚风社区</t>
  </si>
  <si>
    <t>五、万店镇人民政府</t>
  </si>
  <si>
    <t>合  计</t>
  </si>
  <si>
    <t>初审：</t>
  </si>
  <si>
    <t>复审：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</si>
</sst>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0"/>
      <color theme="1"/>
      <name val="宋体"/>
      <charset val="134"/>
    </font>
    <font>
      <sz val="10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4" fillId="2" borderId="0" xfId="49" applyFont="1" applyFill="1" applyAlignment="1">
      <alignment horizontal="center" vertical="center"/>
    </xf>
    <xf numFmtId="0" fontId="2" fillId="2" borderId="0" xfId="49" applyFont="1" applyFill="1" applyBorder="1" applyAlignment="1">
      <alignment horizontal="center" vertical="center"/>
    </xf>
    <xf numFmtId="0" fontId="5" fillId="2" borderId="0" xfId="49" applyFont="1" applyFill="1" applyBorder="1" applyAlignment="1">
      <alignment horizontal="center" vertical="center"/>
    </xf>
    <xf numFmtId="0" fontId="2" fillId="2" borderId="0" xfId="49" applyNumberFormat="1" applyFont="1" applyFill="1" applyBorder="1" applyAlignment="1">
      <alignment horizontal="center" vertical="center"/>
    </xf>
    <xf numFmtId="0" fontId="6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/>
    </xf>
    <xf numFmtId="0" fontId="3" fillId="2" borderId="1" xfId="49" applyNumberFormat="1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/>
    </xf>
    <xf numFmtId="0" fontId="7" fillId="2" borderId="3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49" applyFont="1" applyFill="1" applyBorder="1" applyAlignment="1">
      <alignment horizontal="center" vertical="center"/>
    </xf>
    <xf numFmtId="0" fontId="5" fillId="2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ySplit="2" topLeftCell="A18" activePane="bottomLeft" state="frozen"/>
      <selection/>
      <selection pane="bottomLeft" activeCell="A1" sqref="A1:G23"/>
    </sheetView>
  </sheetViews>
  <sheetFormatPr defaultColWidth="9" defaultRowHeight="20.1" customHeight="1" outlineLevelCol="6"/>
  <cols>
    <col min="1" max="1" width="5.875" style="6" customWidth="1"/>
    <col min="2" max="2" width="25.5" style="7" customWidth="1"/>
    <col min="3" max="3" width="10.125" style="7" customWidth="1"/>
    <col min="4" max="6" width="10.625" style="8" customWidth="1"/>
    <col min="7" max="7" width="12.75" style="6" customWidth="1"/>
    <col min="8" max="16384" width="9" style="3"/>
  </cols>
  <sheetData>
    <row r="1" s="1" customFormat="1" ht="33" customHeight="1" spans="1:7">
      <c r="A1" s="9" t="s">
        <v>0</v>
      </c>
      <c r="B1" s="9"/>
      <c r="C1" s="9"/>
      <c r="D1" s="9"/>
      <c r="E1" s="9"/>
      <c r="F1" s="9"/>
      <c r="G1" s="9"/>
    </row>
    <row r="2" ht="48.75" customHeight="1" spans="1:7">
      <c r="A2" s="10" t="s">
        <v>1</v>
      </c>
      <c r="B2" s="11" t="s">
        <v>2</v>
      </c>
      <c r="C2" s="12" t="s">
        <v>3</v>
      </c>
      <c r="D2" s="13" t="s">
        <v>4</v>
      </c>
      <c r="E2" s="13" t="s">
        <v>5</v>
      </c>
      <c r="F2" s="13" t="s">
        <v>6</v>
      </c>
      <c r="G2" s="10" t="s">
        <v>7</v>
      </c>
    </row>
    <row r="3" s="2" customFormat="1" ht="27" customHeight="1" spans="1:7">
      <c r="A3" s="10">
        <v>1</v>
      </c>
      <c r="B3" s="14" t="s">
        <v>8</v>
      </c>
      <c r="C3" s="13">
        <f>SUM(C4:C9)</f>
        <v>6</v>
      </c>
      <c r="D3" s="13">
        <f>SUM(D4:D9)</f>
        <v>30600</v>
      </c>
      <c r="E3" s="13">
        <f>SUM(E4:E9)</f>
        <v>16952.4</v>
      </c>
      <c r="F3" s="13">
        <f>SUM(F4:F9)</f>
        <v>47552.4</v>
      </c>
      <c r="G3" s="15"/>
    </row>
    <row r="4" s="3" customFormat="1" ht="27" customHeight="1" spans="1:7">
      <c r="A4" s="10">
        <v>2</v>
      </c>
      <c r="B4" s="16" t="s">
        <v>9</v>
      </c>
      <c r="C4" s="16">
        <v>1</v>
      </c>
      <c r="D4" s="17">
        <v>5400</v>
      </c>
      <c r="E4" s="17">
        <v>2991.6</v>
      </c>
      <c r="F4" s="17">
        <v>8391.6</v>
      </c>
      <c r="G4" s="18"/>
    </row>
    <row r="5" s="3" customFormat="1" ht="27" customHeight="1" spans="1:7">
      <c r="A5" s="10">
        <v>3</v>
      </c>
      <c r="B5" s="16" t="s">
        <v>10</v>
      </c>
      <c r="C5" s="19">
        <v>2</v>
      </c>
      <c r="D5" s="17">
        <v>3600</v>
      </c>
      <c r="E5" s="17">
        <v>1994.4</v>
      </c>
      <c r="F5" s="17">
        <v>5594.4</v>
      </c>
      <c r="G5" s="18"/>
    </row>
    <row r="6" s="3" customFormat="1" ht="27" customHeight="1" spans="1:7">
      <c r="A6" s="10">
        <v>4</v>
      </c>
      <c r="B6" s="16" t="s">
        <v>10</v>
      </c>
      <c r="C6" s="20"/>
      <c r="D6" s="17">
        <v>5400</v>
      </c>
      <c r="E6" s="17">
        <v>2991.6</v>
      </c>
      <c r="F6" s="17">
        <v>8391.6</v>
      </c>
      <c r="G6" s="10"/>
    </row>
    <row r="7" s="3" customFormat="1" ht="27" customHeight="1" spans="1:7">
      <c r="A7" s="10">
        <v>5</v>
      </c>
      <c r="B7" s="16" t="s">
        <v>11</v>
      </c>
      <c r="C7" s="21">
        <v>2</v>
      </c>
      <c r="D7" s="22">
        <v>5400</v>
      </c>
      <c r="E7" s="17">
        <v>2991.6</v>
      </c>
      <c r="F7" s="17">
        <v>8391.6</v>
      </c>
      <c r="G7" s="10"/>
    </row>
    <row r="8" s="3" customFormat="1" ht="27" customHeight="1" spans="1:7">
      <c r="A8" s="10">
        <v>6</v>
      </c>
      <c r="B8" s="16" t="s">
        <v>11</v>
      </c>
      <c r="C8" s="23"/>
      <c r="D8" s="22">
        <v>5400</v>
      </c>
      <c r="E8" s="17">
        <v>2991.6</v>
      </c>
      <c r="F8" s="17">
        <v>8391.6</v>
      </c>
      <c r="G8" s="18"/>
    </row>
    <row r="9" s="4" customFormat="1" ht="27" customHeight="1" spans="1:7">
      <c r="A9" s="10">
        <v>7</v>
      </c>
      <c r="B9" s="11" t="s">
        <v>12</v>
      </c>
      <c r="C9" s="16">
        <v>1</v>
      </c>
      <c r="D9" s="22">
        <v>5400</v>
      </c>
      <c r="E9" s="17">
        <v>2991.6</v>
      </c>
      <c r="F9" s="17">
        <v>8391.6</v>
      </c>
      <c r="G9" s="24"/>
    </row>
    <row r="10" s="3" customFormat="1" ht="27" customHeight="1" spans="1:7">
      <c r="A10" s="10">
        <v>8</v>
      </c>
      <c r="B10" s="25" t="s">
        <v>13</v>
      </c>
      <c r="C10" s="11">
        <f>SUM(C11:C15)</f>
        <v>5</v>
      </c>
      <c r="D10" s="13">
        <f>SUM(D11:D15)</f>
        <v>27000</v>
      </c>
      <c r="E10" s="13">
        <f>SUM(E11:E15)</f>
        <v>14958</v>
      </c>
      <c r="F10" s="13">
        <f>SUM(F11:F15)</f>
        <v>41958</v>
      </c>
      <c r="G10" s="10"/>
    </row>
    <row r="11" s="3" customFormat="1" ht="27" customHeight="1" spans="1:7">
      <c r="A11" s="10">
        <v>9</v>
      </c>
      <c r="B11" s="11" t="s">
        <v>14</v>
      </c>
      <c r="C11" s="11">
        <v>1</v>
      </c>
      <c r="D11" s="22">
        <v>5400</v>
      </c>
      <c r="E11" s="17">
        <v>2991.6</v>
      </c>
      <c r="F11" s="22">
        <v>8391.6</v>
      </c>
      <c r="G11" s="18"/>
    </row>
    <row r="12" s="3" customFormat="1" ht="27" customHeight="1" spans="1:7">
      <c r="A12" s="10">
        <v>10</v>
      </c>
      <c r="B12" s="11" t="s">
        <v>15</v>
      </c>
      <c r="C12" s="11">
        <v>1</v>
      </c>
      <c r="D12" s="22">
        <v>5400</v>
      </c>
      <c r="E12" s="17">
        <v>2991.6</v>
      </c>
      <c r="F12" s="22">
        <v>8391.6</v>
      </c>
      <c r="G12" s="18"/>
    </row>
    <row r="13" s="3" customFormat="1" ht="27" customHeight="1" spans="1:7">
      <c r="A13" s="10">
        <v>11</v>
      </c>
      <c r="B13" s="26" t="s">
        <v>16</v>
      </c>
      <c r="C13" s="26">
        <v>3</v>
      </c>
      <c r="D13" s="22">
        <v>5400</v>
      </c>
      <c r="E13" s="17">
        <v>2991.6</v>
      </c>
      <c r="F13" s="22">
        <v>8391.6</v>
      </c>
      <c r="G13" s="18"/>
    </row>
    <row r="14" s="3" customFormat="1" ht="27" customHeight="1" spans="1:7">
      <c r="A14" s="10">
        <v>12</v>
      </c>
      <c r="B14" s="27"/>
      <c r="C14" s="27"/>
      <c r="D14" s="22">
        <v>5400</v>
      </c>
      <c r="E14" s="17">
        <v>2991.6</v>
      </c>
      <c r="F14" s="22">
        <v>8391.6</v>
      </c>
      <c r="G14" s="18"/>
    </row>
    <row r="15" s="3" customFormat="1" ht="27" customHeight="1" spans="1:7">
      <c r="A15" s="10">
        <v>13</v>
      </c>
      <c r="B15" s="28"/>
      <c r="C15" s="28"/>
      <c r="D15" s="22">
        <v>5400</v>
      </c>
      <c r="E15" s="17">
        <v>2991.6</v>
      </c>
      <c r="F15" s="22">
        <v>8391.6</v>
      </c>
      <c r="G15" s="18"/>
    </row>
    <row r="16" s="3" customFormat="1" ht="27" customHeight="1" spans="1:7">
      <c r="A16" s="10">
        <v>14</v>
      </c>
      <c r="B16" s="25" t="s">
        <v>17</v>
      </c>
      <c r="C16" s="11">
        <v>1</v>
      </c>
      <c r="D16" s="22">
        <f>SUM(D17:D17)</f>
        <v>5400</v>
      </c>
      <c r="E16" s="22">
        <f>SUM(E17:E17)</f>
        <v>2991.6</v>
      </c>
      <c r="F16" s="22">
        <f>SUM(D16:E16)</f>
        <v>8391.6</v>
      </c>
      <c r="G16" s="18"/>
    </row>
    <row r="17" s="3" customFormat="1" ht="27" customHeight="1" spans="1:7">
      <c r="A17" s="10">
        <v>15</v>
      </c>
      <c r="B17" s="11" t="s">
        <v>18</v>
      </c>
      <c r="C17" s="11">
        <v>1</v>
      </c>
      <c r="D17" s="22">
        <v>5400</v>
      </c>
      <c r="E17" s="17">
        <v>2991.6</v>
      </c>
      <c r="F17" s="22">
        <v>8391.6</v>
      </c>
      <c r="G17" s="18"/>
    </row>
    <row r="18" s="3" customFormat="1" ht="27" customHeight="1" spans="1:7">
      <c r="A18" s="10">
        <v>16</v>
      </c>
      <c r="B18" s="25" t="s">
        <v>19</v>
      </c>
      <c r="C18" s="13">
        <f>SUM(C19:C20)</f>
        <v>2</v>
      </c>
      <c r="D18" s="13">
        <f>SUM(D19:D20)</f>
        <v>10800</v>
      </c>
      <c r="E18" s="13">
        <f>SUM(E19:E20)</f>
        <v>5983.2</v>
      </c>
      <c r="F18" s="13">
        <f>SUM(D18:E18)</f>
        <v>16783.2</v>
      </c>
      <c r="G18" s="10"/>
    </row>
    <row r="19" s="3" customFormat="1" ht="27" customHeight="1" spans="1:7">
      <c r="A19" s="10">
        <v>17</v>
      </c>
      <c r="B19" s="11" t="s">
        <v>20</v>
      </c>
      <c r="C19" s="11">
        <v>1</v>
      </c>
      <c r="D19" s="22">
        <v>5400</v>
      </c>
      <c r="E19" s="17">
        <v>2991.6</v>
      </c>
      <c r="F19" s="22">
        <v>8391.6</v>
      </c>
      <c r="G19" s="18"/>
    </row>
    <row r="20" s="3" customFormat="1" ht="27" customHeight="1" spans="1:7">
      <c r="A20" s="10">
        <v>18</v>
      </c>
      <c r="B20" s="11" t="s">
        <v>21</v>
      </c>
      <c r="C20" s="11">
        <v>1</v>
      </c>
      <c r="D20" s="22">
        <v>5400</v>
      </c>
      <c r="E20" s="17">
        <v>2991.6</v>
      </c>
      <c r="F20" s="22">
        <v>8391.6</v>
      </c>
      <c r="G20" s="18"/>
    </row>
    <row r="21" s="3" customFormat="1" ht="27" customHeight="1" spans="1:7">
      <c r="A21" s="10">
        <v>19</v>
      </c>
      <c r="B21" s="11" t="s">
        <v>22</v>
      </c>
      <c r="C21" s="13">
        <v>1</v>
      </c>
      <c r="D21" s="17">
        <f>1800*3</f>
        <v>5400</v>
      </c>
      <c r="E21" s="17">
        <v>0</v>
      </c>
      <c r="F21" s="17">
        <f>D21+E21</f>
        <v>5400</v>
      </c>
      <c r="G21" s="24"/>
    </row>
    <row r="22" s="5" customFormat="1" ht="27" customHeight="1" spans="1:7">
      <c r="A22" s="29"/>
      <c r="B22" s="30" t="s">
        <v>23</v>
      </c>
      <c r="C22" s="31">
        <f>SUM(C3+C10+C16+C18+C21)</f>
        <v>15</v>
      </c>
      <c r="D22" s="31">
        <f>SUM(D21+D18+D16+D10+D3)</f>
        <v>79200</v>
      </c>
      <c r="E22" s="31">
        <f>SUM(E21+E18+E16+E10+E3)</f>
        <v>40885.2</v>
      </c>
      <c r="F22" s="31">
        <f>SUM(F21+F18+F16+F10+F3)</f>
        <v>120085.2</v>
      </c>
      <c r="G22" s="29"/>
    </row>
    <row r="23" ht="26" customHeight="1" spans="1:7">
      <c r="B23" s="7" t="s">
        <v>24</v>
      </c>
      <c r="D23" s="32" t="s">
        <v>25</v>
      </c>
    </row>
  </sheetData>
  <mergeCells count="5">
    <mergeCell ref="A1:G1"/>
    <mergeCell ref="B13:B15"/>
    <mergeCell ref="C5:C6"/>
    <mergeCell ref="C7:C8"/>
    <mergeCell ref="C13:C15"/>
  </mergeCells>
  <pageMargins left="0.865972222222222" right="0.236111111111111" top="0.786805555555556" bottom="0.196527777777778" header="0.5" footer="0.5"/>
  <pageSetup paperSize="9" fitToHeight="0" orientation="portrait" horizontalDpi="600"/>
  <headerFooter/>
  <ignoredErrors>
    <ignoredError sqref="C18 C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4季度就业帮扶资金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陪伴是最长情的告白°</cp:lastModifiedBy>
  <dcterms:created xsi:type="dcterms:W3CDTF">2022-05-12T03:10:00Z</dcterms:created>
  <dcterms:modified xsi:type="dcterms:W3CDTF">2026-02-28T07:25:54Z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62E4691A05A84495B82B62F231E86B29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