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季度就业帮扶资金" sheetId="1" r:id="rId1"/>
  </sheets>
  <definedNames>
    <definedName name="_xlnm._FilterDatabase" localSheetId="0" hidden="1">'4季度就业帮扶资金'!$A$2:$I$31</definedName>
    <definedName name="_xlnm.Print_Titles" localSheetId="0">'4季度就业帮扶资金'!$1:$2</definedName>
  </definedNames>
  <calcPr calcId="144525"/>
</workbook>
</file>

<file path=xl/sharedStrings.xml><?xml version="1.0" encoding="utf-8"?>
<sst xmlns="http://schemas.openxmlformats.org/spreadsheetml/2006/main" count="86" uniqueCount="56">
  <si>
    <t>2023年2季度曾都区就业帮扶岗位资金明细表</t>
  </si>
  <si>
    <t>序号</t>
  </si>
  <si>
    <t>单位名称</t>
  </si>
  <si>
    <t>人数</t>
  </si>
  <si>
    <t>姓名</t>
  </si>
  <si>
    <t>性别</t>
  </si>
  <si>
    <t>出生
年月</t>
  </si>
  <si>
    <t>岗位补贴（元）</t>
  </si>
  <si>
    <t>社保补贴（元）</t>
  </si>
  <si>
    <t>合计金额（元）</t>
  </si>
  <si>
    <t>备注</t>
  </si>
  <si>
    <t>一、东城街道合计</t>
  </si>
  <si>
    <t>东城街道八角楼社区（蒋家岗转）</t>
  </si>
  <si>
    <t>张勇</t>
  </si>
  <si>
    <t>男</t>
  </si>
  <si>
    <t>东城街道文峰塔社区</t>
  </si>
  <si>
    <t>蔡辉国</t>
  </si>
  <si>
    <t>东城街道天后宫社区</t>
  </si>
  <si>
    <t>刘选海</t>
  </si>
  <si>
    <t>赵金斌</t>
  </si>
  <si>
    <t>谢成龙</t>
  </si>
  <si>
    <t>戴道春</t>
  </si>
  <si>
    <t>东城街道小东关社区</t>
  </si>
  <si>
    <t>叶明学</t>
  </si>
  <si>
    <t>候万清</t>
  </si>
  <si>
    <t>东城街道烈山社区</t>
  </si>
  <si>
    <t>马小林</t>
  </si>
  <si>
    <t>曾小义</t>
  </si>
  <si>
    <t>罗文学</t>
  </si>
  <si>
    <t>东城街道舜井社区</t>
  </si>
  <si>
    <t>刘金龙</t>
  </si>
  <si>
    <t>张安兵</t>
  </si>
  <si>
    <t>二、西城街道合计</t>
  </si>
  <si>
    <t>西城街道双龙寺社区</t>
  </si>
  <si>
    <t>沈学刚</t>
  </si>
  <si>
    <t xml:space="preserve">  西城街道飞来土社区</t>
  </si>
  <si>
    <t>孟庆海</t>
  </si>
  <si>
    <t>陈克武</t>
  </si>
  <si>
    <t xml:space="preserve">  西城街道玉波门社区</t>
  </si>
  <si>
    <t>邓德顺</t>
  </si>
  <si>
    <t>三、南郊街道合计</t>
  </si>
  <si>
    <t xml:space="preserve">  南郊街道瓜园社区</t>
  </si>
  <si>
    <t>吴登发</t>
  </si>
  <si>
    <t>兰忠明</t>
  </si>
  <si>
    <t>四、北郊街道合计</t>
  </si>
  <si>
    <t xml:space="preserve">   北郊街道花溪社区</t>
  </si>
  <si>
    <t>张远毅</t>
  </si>
  <si>
    <t xml:space="preserve">   北郊街道碾子巷社区</t>
  </si>
  <si>
    <t>雷安才</t>
  </si>
  <si>
    <t xml:space="preserve">   北郊街道楚风社区</t>
  </si>
  <si>
    <t>韩德猛</t>
  </si>
  <si>
    <t>五、万店镇人民政府</t>
  </si>
  <si>
    <t>王传学</t>
  </si>
  <si>
    <t>六、何店镇村镇建设服务中心</t>
  </si>
  <si>
    <t>顾光友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</si>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</sst>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yyyy\.m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/>
    </xf>
    <xf numFmtId="177" fontId="2" fillId="3" borderId="1" xfId="49" applyNumberFormat="1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77" fontId="3" fillId="2" borderId="1" xfId="49" applyNumberFormat="1" applyFont="1" applyFill="1" applyBorder="1" applyAlignment="1">
      <alignment horizontal="center" vertical="center"/>
    </xf>
    <xf numFmtId="176" fontId="9" fillId="2" borderId="1" xfId="49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20.1" customHeight="1"/>
  <cols>
    <col min="1" max="1" width="5.875" style="6" customWidth="1"/>
    <col min="2" max="2" width="20.125" style="7" customWidth="1"/>
    <col min="3" max="3" width="10.125" style="7" customWidth="1"/>
    <col min="4" max="4" width="9.375" style="6" customWidth="1"/>
    <col min="5" max="5" width="5.25" style="6" customWidth="1"/>
    <col min="6" max="6" width="10.125" style="6" customWidth="1"/>
    <col min="7" max="9" width="10.625" style="8" customWidth="1"/>
    <col min="10" max="10" width="12.75" style="6" customWidth="1"/>
    <col min="11" max="16384" width="9" style="3"/>
  </cols>
  <sheetData>
    <row r="1" s="1" customFormat="1" ht="33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8.75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0" t="s">
        <v>10</v>
      </c>
    </row>
    <row r="3" s="2" customFormat="1" ht="27" customHeight="1" spans="1:10">
      <c r="A3" s="6">
        <v>1</v>
      </c>
      <c r="B3" s="15" t="s">
        <v>11</v>
      </c>
      <c r="C3" s="16">
        <f>SUM(C4:C16)</f>
        <v>13</v>
      </c>
      <c r="D3" s="6"/>
      <c r="E3" s="6"/>
      <c r="F3" s="6"/>
      <c r="G3" s="16">
        <f>SUM(G4:G16)</f>
        <v>62700</v>
      </c>
      <c r="H3" s="16">
        <f>SUM(H4:H16)</f>
        <v>28014</v>
      </c>
      <c r="I3" s="16">
        <f>SUM(I4:I16)</f>
        <v>90714</v>
      </c>
      <c r="J3" s="34"/>
    </row>
    <row r="4" s="3" customFormat="1" ht="27" customHeight="1" spans="1:10">
      <c r="A4" s="6">
        <v>2</v>
      </c>
      <c r="B4" s="7" t="s">
        <v>12</v>
      </c>
      <c r="C4" s="7">
        <v>1</v>
      </c>
      <c r="D4" s="6" t="s">
        <v>13</v>
      </c>
      <c r="E4" s="17" t="s">
        <v>14</v>
      </c>
      <c r="F4" s="18">
        <v>25447</v>
      </c>
      <c r="G4" s="8">
        <v>4950</v>
      </c>
      <c r="H4" s="8">
        <v>2401.2</v>
      </c>
      <c r="I4" s="8">
        <f t="shared" ref="I3:I16" si="0">G4+H4</f>
        <v>7351.2</v>
      </c>
      <c r="J4" s="35"/>
    </row>
    <row r="5" s="3" customFormat="1" ht="27" customHeight="1" spans="1:10">
      <c r="A5" s="6">
        <v>3</v>
      </c>
      <c r="B5" s="7" t="s">
        <v>15</v>
      </c>
      <c r="C5" s="7">
        <v>1</v>
      </c>
      <c r="D5" s="6" t="s">
        <v>16</v>
      </c>
      <c r="E5" s="17" t="s">
        <v>14</v>
      </c>
      <c r="F5" s="19">
        <v>23316</v>
      </c>
      <c r="G5" s="8">
        <v>4950</v>
      </c>
      <c r="H5" s="8">
        <v>2401.2</v>
      </c>
      <c r="I5" s="8">
        <f t="shared" si="0"/>
        <v>7351.2</v>
      </c>
      <c r="J5" s="35"/>
    </row>
    <row r="6" s="3" customFormat="1" ht="27" customHeight="1" spans="1:10">
      <c r="A6" s="6">
        <v>4</v>
      </c>
      <c r="B6" s="7" t="s">
        <v>17</v>
      </c>
      <c r="C6" s="7">
        <v>4</v>
      </c>
      <c r="D6" s="6" t="s">
        <v>18</v>
      </c>
      <c r="E6" s="17" t="s">
        <v>14</v>
      </c>
      <c r="F6" s="19">
        <v>23621</v>
      </c>
      <c r="G6" s="8">
        <v>4950</v>
      </c>
      <c r="H6" s="8">
        <v>2401.2</v>
      </c>
      <c r="I6" s="8">
        <f t="shared" si="0"/>
        <v>7351.2</v>
      </c>
      <c r="J6" s="35"/>
    </row>
    <row r="7" s="3" customFormat="1" ht="27" customHeight="1" spans="1:10">
      <c r="A7" s="6">
        <v>5</v>
      </c>
      <c r="B7" s="7" t="s">
        <v>17</v>
      </c>
      <c r="C7" s="7"/>
      <c r="D7" s="6" t="s">
        <v>19</v>
      </c>
      <c r="E7" s="17" t="s">
        <v>14</v>
      </c>
      <c r="F7" s="19">
        <v>24047</v>
      </c>
      <c r="G7" s="8">
        <v>4950</v>
      </c>
      <c r="H7" s="8">
        <v>2401.2</v>
      </c>
      <c r="I7" s="8">
        <f t="shared" si="0"/>
        <v>7351.2</v>
      </c>
      <c r="J7" s="6"/>
    </row>
    <row r="8" s="3" customFormat="1" ht="27" customHeight="1" spans="1:10">
      <c r="A8" s="6">
        <v>6</v>
      </c>
      <c r="B8" s="7" t="s">
        <v>17</v>
      </c>
      <c r="C8" s="7"/>
      <c r="D8" s="6" t="s">
        <v>20</v>
      </c>
      <c r="E8" s="17" t="s">
        <v>14</v>
      </c>
      <c r="F8" s="19">
        <v>23621</v>
      </c>
      <c r="G8" s="8">
        <v>4950</v>
      </c>
      <c r="H8" s="8">
        <v>2401.2</v>
      </c>
      <c r="I8" s="8">
        <f t="shared" si="0"/>
        <v>7351.2</v>
      </c>
      <c r="J8" s="35"/>
    </row>
    <row r="9" s="3" customFormat="1" ht="27" customHeight="1" spans="1:10">
      <c r="A9" s="6">
        <v>7</v>
      </c>
      <c r="B9" s="7" t="s">
        <v>17</v>
      </c>
      <c r="C9" s="7"/>
      <c r="D9" s="20" t="s">
        <v>21</v>
      </c>
      <c r="E9" s="21" t="s">
        <v>14</v>
      </c>
      <c r="F9" s="19">
        <v>25051</v>
      </c>
      <c r="G9" s="8">
        <v>4950</v>
      </c>
      <c r="H9" s="8">
        <v>2401.2</v>
      </c>
      <c r="I9" s="8">
        <f t="shared" si="0"/>
        <v>7351.2</v>
      </c>
      <c r="J9" s="35"/>
    </row>
    <row r="10" s="3" customFormat="1" ht="27" customHeight="1" spans="1:10">
      <c r="A10" s="6">
        <v>8</v>
      </c>
      <c r="B10" s="7" t="s">
        <v>22</v>
      </c>
      <c r="C10" s="7">
        <v>2</v>
      </c>
      <c r="D10" s="6" t="s">
        <v>23</v>
      </c>
      <c r="E10" s="17" t="s">
        <v>14</v>
      </c>
      <c r="F10" s="19">
        <v>23408</v>
      </c>
      <c r="G10" s="8">
        <v>4950</v>
      </c>
      <c r="H10" s="8">
        <v>0</v>
      </c>
      <c r="I10" s="8">
        <f t="shared" si="0"/>
        <v>4950</v>
      </c>
      <c r="J10" s="35"/>
    </row>
    <row r="11" s="3" customFormat="1" ht="27" customHeight="1" spans="1:10">
      <c r="A11" s="6">
        <v>9</v>
      </c>
      <c r="B11" s="7" t="s">
        <v>22</v>
      </c>
      <c r="C11" s="7"/>
      <c r="D11" s="6" t="s">
        <v>24</v>
      </c>
      <c r="E11" s="17" t="s">
        <v>14</v>
      </c>
      <c r="F11" s="19">
        <v>23132</v>
      </c>
      <c r="G11" s="8">
        <v>3300</v>
      </c>
      <c r="H11" s="8">
        <f>800.4*2</f>
        <v>1600.8</v>
      </c>
      <c r="I11" s="8">
        <f t="shared" si="0"/>
        <v>4900.8</v>
      </c>
      <c r="J11" s="35"/>
    </row>
    <row r="12" s="3" customFormat="1" ht="27" customHeight="1" spans="1:10">
      <c r="A12" s="6">
        <v>10</v>
      </c>
      <c r="B12" s="22" t="s">
        <v>25</v>
      </c>
      <c r="C12" s="7">
        <v>3</v>
      </c>
      <c r="D12" s="23" t="s">
        <v>26</v>
      </c>
      <c r="E12" s="24" t="s">
        <v>14</v>
      </c>
      <c r="F12" s="25">
        <v>25020</v>
      </c>
      <c r="G12" s="8">
        <v>4950</v>
      </c>
      <c r="H12" s="8">
        <v>2401.2</v>
      </c>
      <c r="I12" s="8">
        <f t="shared" si="0"/>
        <v>7351.2</v>
      </c>
      <c r="J12" s="6"/>
    </row>
    <row r="13" s="3" customFormat="1" ht="27" customHeight="1" spans="1:10">
      <c r="A13" s="6">
        <v>11</v>
      </c>
      <c r="B13" s="22" t="s">
        <v>25</v>
      </c>
      <c r="C13" s="7"/>
      <c r="D13" s="23" t="s">
        <v>27</v>
      </c>
      <c r="E13" s="24" t="s">
        <v>14</v>
      </c>
      <c r="F13" s="25">
        <v>23621</v>
      </c>
      <c r="G13" s="8">
        <v>4950</v>
      </c>
      <c r="H13" s="8">
        <v>2401.2</v>
      </c>
      <c r="I13" s="8">
        <f t="shared" si="0"/>
        <v>7351.2</v>
      </c>
      <c r="J13" s="35"/>
    </row>
    <row r="14" s="4" customFormat="1" ht="27" customHeight="1" spans="1:10">
      <c r="A14" s="6">
        <v>12</v>
      </c>
      <c r="B14" s="22" t="s">
        <v>25</v>
      </c>
      <c r="C14" s="7"/>
      <c r="D14" s="23" t="s">
        <v>28</v>
      </c>
      <c r="E14" s="26" t="s">
        <v>14</v>
      </c>
      <c r="F14" s="25">
        <v>25842</v>
      </c>
      <c r="G14" s="8">
        <v>4950</v>
      </c>
      <c r="H14" s="8">
        <v>2401.2</v>
      </c>
      <c r="I14" s="8">
        <f t="shared" si="0"/>
        <v>7351.2</v>
      </c>
      <c r="J14" s="36"/>
    </row>
    <row r="15" s="4" customFormat="1" ht="27" customHeight="1" spans="1:10">
      <c r="A15" s="6">
        <v>13</v>
      </c>
      <c r="B15" s="7" t="s">
        <v>29</v>
      </c>
      <c r="C15" s="22">
        <v>2</v>
      </c>
      <c r="D15" s="6" t="s">
        <v>30</v>
      </c>
      <c r="E15" s="17" t="s">
        <v>14</v>
      </c>
      <c r="F15" s="19">
        <v>24442</v>
      </c>
      <c r="G15" s="8">
        <v>4950</v>
      </c>
      <c r="H15" s="8">
        <v>2401.2</v>
      </c>
      <c r="I15" s="8">
        <f t="shared" si="0"/>
        <v>7351.2</v>
      </c>
      <c r="J15" s="36"/>
    </row>
    <row r="16" s="4" customFormat="1" ht="27" customHeight="1" spans="1:10">
      <c r="A16" s="6">
        <v>14</v>
      </c>
      <c r="B16" s="7" t="s">
        <v>29</v>
      </c>
      <c r="C16" s="22"/>
      <c r="D16" s="6" t="s">
        <v>31</v>
      </c>
      <c r="E16" s="27" t="s">
        <v>14</v>
      </c>
      <c r="F16" s="19">
        <v>26359</v>
      </c>
      <c r="G16" s="8">
        <v>4950</v>
      </c>
      <c r="H16" s="8">
        <v>2401.2</v>
      </c>
      <c r="I16" s="8">
        <f t="shared" si="0"/>
        <v>7351.2</v>
      </c>
      <c r="J16" s="36"/>
    </row>
    <row r="17" s="3" customFormat="1" ht="27" customHeight="1" spans="1:10">
      <c r="A17" s="6">
        <v>17</v>
      </c>
      <c r="B17" s="28" t="s">
        <v>32</v>
      </c>
      <c r="C17" s="7">
        <f>SUM(C18:C21)</f>
        <v>4</v>
      </c>
      <c r="D17" s="6"/>
      <c r="E17" s="17"/>
      <c r="F17" s="29"/>
      <c r="G17" s="16">
        <f>SUM(G18:G21)</f>
        <v>19800</v>
      </c>
      <c r="H17" s="16">
        <f>SUM(H18:H21)</f>
        <v>9604.8</v>
      </c>
      <c r="I17" s="16">
        <f>SUM(I18:I21)</f>
        <v>29404.8</v>
      </c>
      <c r="J17" s="6"/>
    </row>
    <row r="18" s="3" customFormat="1" ht="27" customHeight="1" spans="1:10">
      <c r="A18" s="6">
        <v>18</v>
      </c>
      <c r="B18" s="7" t="s">
        <v>33</v>
      </c>
      <c r="C18" s="7">
        <v>1</v>
      </c>
      <c r="D18" s="6" t="s">
        <v>34</v>
      </c>
      <c r="E18" s="17" t="s">
        <v>14</v>
      </c>
      <c r="F18" s="29">
        <v>1969.2</v>
      </c>
      <c r="G18" s="8">
        <v>4950</v>
      </c>
      <c r="H18" s="8">
        <v>2401.2</v>
      </c>
      <c r="I18" s="8">
        <f t="shared" ref="I17:I32" si="1">G18+H18</f>
        <v>7351.2</v>
      </c>
      <c r="J18" s="35"/>
    </row>
    <row r="19" s="3" customFormat="1" ht="27" customHeight="1" spans="1:10">
      <c r="A19" s="6">
        <v>19</v>
      </c>
      <c r="B19" s="7" t="s">
        <v>35</v>
      </c>
      <c r="C19" s="7">
        <v>2</v>
      </c>
      <c r="D19" s="6" t="s">
        <v>36</v>
      </c>
      <c r="E19" s="6" t="s">
        <v>14</v>
      </c>
      <c r="F19" s="19">
        <v>23651</v>
      </c>
      <c r="G19" s="8">
        <v>4950</v>
      </c>
      <c r="H19" s="8">
        <v>2401.2</v>
      </c>
      <c r="I19" s="8">
        <f t="shared" si="1"/>
        <v>7351.2</v>
      </c>
      <c r="J19" s="35"/>
    </row>
    <row r="20" s="3" customFormat="1" ht="27" customHeight="1" spans="1:10">
      <c r="A20" s="6">
        <v>20</v>
      </c>
      <c r="B20" s="7"/>
      <c r="C20" s="7"/>
      <c r="D20" s="6" t="s">
        <v>37</v>
      </c>
      <c r="E20" s="17" t="s">
        <v>14</v>
      </c>
      <c r="F20" s="19">
        <v>24504</v>
      </c>
      <c r="G20" s="8">
        <v>4950</v>
      </c>
      <c r="H20" s="8">
        <v>2401.2</v>
      </c>
      <c r="I20" s="8">
        <f t="shared" si="1"/>
        <v>7351.2</v>
      </c>
      <c r="J20" s="35"/>
    </row>
    <row r="21" s="3" customFormat="1" ht="27" customHeight="1" spans="1:10">
      <c r="A21" s="6">
        <v>21</v>
      </c>
      <c r="B21" s="7" t="s">
        <v>38</v>
      </c>
      <c r="C21" s="7">
        <v>1</v>
      </c>
      <c r="D21" s="6" t="s">
        <v>39</v>
      </c>
      <c r="E21" s="17" t="s">
        <v>14</v>
      </c>
      <c r="F21" s="19">
        <v>24624</v>
      </c>
      <c r="G21" s="8">
        <v>4950</v>
      </c>
      <c r="H21" s="8">
        <v>2401.2</v>
      </c>
      <c r="I21" s="8">
        <f t="shared" si="1"/>
        <v>7351.2</v>
      </c>
      <c r="J21" s="35"/>
    </row>
    <row r="22" s="3" customFormat="1" ht="27" customHeight="1" spans="1:10">
      <c r="A22" s="6">
        <v>22</v>
      </c>
      <c r="B22" s="28" t="s">
        <v>40</v>
      </c>
      <c r="C22" s="7">
        <v>2</v>
      </c>
      <c r="D22" s="6"/>
      <c r="E22" s="17"/>
      <c r="F22" s="19"/>
      <c r="G22" s="8">
        <f>SUM(G23:G24)</f>
        <v>9900</v>
      </c>
      <c r="H22" s="8">
        <f>SUM(H23:H24)</f>
        <v>2401.2</v>
      </c>
      <c r="I22" s="8">
        <f>SUM(I23:I24)</f>
        <v>12301.2</v>
      </c>
      <c r="J22" s="35"/>
    </row>
    <row r="23" s="3" customFormat="1" ht="27" customHeight="1" spans="1:10">
      <c r="A23" s="6">
        <v>23</v>
      </c>
      <c r="B23" s="7" t="s">
        <v>41</v>
      </c>
      <c r="C23" s="7">
        <v>2</v>
      </c>
      <c r="D23" s="6" t="s">
        <v>42</v>
      </c>
      <c r="E23" s="17" t="s">
        <v>14</v>
      </c>
      <c r="F23" s="19">
        <v>25051</v>
      </c>
      <c r="G23" s="8">
        <v>4950</v>
      </c>
      <c r="H23" s="8">
        <v>2401.2</v>
      </c>
      <c r="I23" s="8">
        <f t="shared" si="1"/>
        <v>7351.2</v>
      </c>
      <c r="J23" s="35"/>
    </row>
    <row r="24" s="3" customFormat="1" ht="27" customHeight="1" spans="1:10">
      <c r="A24" s="6">
        <v>24</v>
      </c>
      <c r="B24" s="7"/>
      <c r="C24" s="7"/>
      <c r="D24" s="30" t="s">
        <v>43</v>
      </c>
      <c r="E24" s="17" t="s">
        <v>14</v>
      </c>
      <c r="F24" s="19">
        <v>23651</v>
      </c>
      <c r="G24" s="8">
        <v>4950</v>
      </c>
      <c r="H24" s="8">
        <v>0</v>
      </c>
      <c r="I24" s="8">
        <f t="shared" si="1"/>
        <v>4950</v>
      </c>
      <c r="J24" s="6"/>
    </row>
    <row r="25" s="3" customFormat="1" ht="27" customHeight="1" spans="1:10">
      <c r="A25" s="6">
        <v>25</v>
      </c>
      <c r="B25" s="28" t="s">
        <v>44</v>
      </c>
      <c r="C25" s="16">
        <f>SUM(C26:C28)</f>
        <v>3</v>
      </c>
      <c r="D25" s="16"/>
      <c r="E25" s="16"/>
      <c r="F25" s="19"/>
      <c r="G25" s="16">
        <f>SUM(G26:G28)</f>
        <v>14850</v>
      </c>
      <c r="H25" s="16">
        <f>SUM(H26:H28)</f>
        <v>7203.6</v>
      </c>
      <c r="I25" s="16">
        <f>SUM(I26:I28)</f>
        <v>22053.6</v>
      </c>
      <c r="J25" s="6"/>
    </row>
    <row r="26" s="3" customFormat="1" ht="27" customHeight="1" spans="1:10">
      <c r="A26" s="6">
        <v>26</v>
      </c>
      <c r="B26" s="7" t="s">
        <v>45</v>
      </c>
      <c r="C26" s="7">
        <v>1</v>
      </c>
      <c r="D26" s="6" t="s">
        <v>46</v>
      </c>
      <c r="E26" s="17" t="s">
        <v>14</v>
      </c>
      <c r="F26" s="19">
        <v>24198</v>
      </c>
      <c r="G26" s="8">
        <v>4950</v>
      </c>
      <c r="H26" s="8">
        <v>2401.2</v>
      </c>
      <c r="I26" s="8">
        <f t="shared" si="1"/>
        <v>7351.2</v>
      </c>
      <c r="J26" s="35"/>
    </row>
    <row r="27" s="3" customFormat="1" ht="27" customHeight="1" spans="1:10">
      <c r="A27" s="6">
        <v>27</v>
      </c>
      <c r="B27" s="7" t="s">
        <v>47</v>
      </c>
      <c r="C27" s="7">
        <v>1</v>
      </c>
      <c r="D27" s="6" t="s">
        <v>48</v>
      </c>
      <c r="E27" s="27" t="s">
        <v>14</v>
      </c>
      <c r="F27" s="18">
        <v>24807</v>
      </c>
      <c r="G27" s="8">
        <v>4950</v>
      </c>
      <c r="H27" s="8">
        <v>2401.2</v>
      </c>
      <c r="I27" s="8">
        <f t="shared" si="1"/>
        <v>7351.2</v>
      </c>
      <c r="J27" s="35"/>
    </row>
    <row r="28" s="3" customFormat="1" ht="27" customHeight="1" spans="1:10">
      <c r="A28" s="6">
        <v>28</v>
      </c>
      <c r="B28" s="7" t="s">
        <v>49</v>
      </c>
      <c r="C28" s="7">
        <v>1</v>
      </c>
      <c r="D28" s="6" t="s">
        <v>50</v>
      </c>
      <c r="E28" s="6" t="s">
        <v>14</v>
      </c>
      <c r="F28" s="29">
        <v>1966.07</v>
      </c>
      <c r="G28" s="8">
        <v>4950</v>
      </c>
      <c r="H28" s="8">
        <v>2401.2</v>
      </c>
      <c r="I28" s="8">
        <f t="shared" si="1"/>
        <v>7351.2</v>
      </c>
      <c r="J28" s="35"/>
    </row>
    <row r="29" s="3" customFormat="1" ht="27" customHeight="1" spans="1:10">
      <c r="A29" s="6">
        <v>29</v>
      </c>
      <c r="B29" s="7" t="s">
        <v>51</v>
      </c>
      <c r="C29" s="7">
        <v>1</v>
      </c>
      <c r="D29" s="20" t="s">
        <v>52</v>
      </c>
      <c r="E29" s="21" t="s">
        <v>14</v>
      </c>
      <c r="F29" s="19">
        <v>24898</v>
      </c>
      <c r="G29" s="8">
        <v>4950</v>
      </c>
      <c r="H29" s="8">
        <v>0</v>
      </c>
      <c r="I29" s="8">
        <f t="shared" si="1"/>
        <v>4950</v>
      </c>
      <c r="J29" s="6"/>
    </row>
    <row r="30" s="3" customFormat="1" ht="27" customHeight="1" spans="1:10">
      <c r="A30" s="6">
        <v>30</v>
      </c>
      <c r="B30" s="7" t="s">
        <v>53</v>
      </c>
      <c r="C30" s="7">
        <v>1</v>
      </c>
      <c r="D30" s="6" t="s">
        <v>54</v>
      </c>
      <c r="E30" s="6" t="s">
        <v>14</v>
      </c>
      <c r="F30" s="19">
        <v>23316</v>
      </c>
      <c r="G30" s="8">
        <v>4950</v>
      </c>
      <c r="H30" s="8">
        <v>2401.2</v>
      </c>
      <c r="I30" s="8">
        <f t="shared" si="1"/>
        <v>7351.2</v>
      </c>
      <c r="J30" s="35"/>
    </row>
    <row r="31" s="5" customFormat="1" ht="27" customHeight="1" spans="1:10">
      <c r="A31" s="31"/>
      <c r="B31" s="32" t="s">
        <v>55</v>
      </c>
      <c r="C31" s="33">
        <f>SUM(C3+C17+C22+C25+C29+C30)</f>
        <v>24</v>
      </c>
      <c r="D31" s="33"/>
      <c r="E31" s="33"/>
      <c r="F31" s="33"/>
      <c r="G31" s="33">
        <f>SUM(G3+G17+G22+G25+G29+G30)</f>
        <v>117150</v>
      </c>
      <c r="H31" s="33">
        <f>SUM(H3+H17+H22+H25+H29+H30)</f>
        <v>49624.8</v>
      </c>
      <c r="I31" s="33">
        <f>SUM(I3+I17+I22+I25+I29+I30)</f>
        <v>166774.8</v>
      </c>
      <c r="J31" s="31"/>
    </row>
  </sheetData>
  <mergeCells count="9">
    <mergeCell ref="A1:J1"/>
    <mergeCell ref="B19:B20"/>
    <mergeCell ref="B23:B24"/>
    <mergeCell ref="C6:C9"/>
    <mergeCell ref="C10:C11"/>
    <mergeCell ref="C12:C14"/>
    <mergeCell ref="C15:C16"/>
    <mergeCell ref="C19:C20"/>
    <mergeCell ref="C23:C24"/>
  </mergeCells>
  <pageMargins left="0.550694444444444" right="0.236111111111111" top="0.354166666666667" bottom="0.1965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4季度就业帮扶资金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Administrator</cp:lastModifiedBy>
  <dcterms:created xsi:type="dcterms:W3CDTF">2022-05-12T03:10:00Z</dcterms:created>
  <dcterms:modified xsi:type="dcterms:W3CDTF">2023-08-11T06:53:30Z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62E4691A05A84495B82B62F231E86B29</vt:lpwstr>
  </property>
  <property fmtid="{D5CDD505-2E9C-101B-9397-08002B2CF9AE}" pid="3" name="KSOProductBuildVer">
    <vt:lpwstr>2052-12.1.0.15120</vt:lpwstr>
  </property>
</Properties>
</file>