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175" windowHeight="7545"/>
  </bookViews>
  <sheets>
    <sheet name="Sheet2" sheetId="2" r:id="rId1"/>
    <sheet name="Sheet1" sheetId="1" r:id="rId2"/>
    <sheet name="Sheet3" sheetId="3" r:id="rId3"/>
  </sheets>
  <definedNames>
    <definedName name="_xlnm._FilterDatabase" localSheetId="0" hidden="1">Sheet2!$B$3:$C$3</definedName>
  </definedNames>
  <calcPr calcId="125725"/>
</workbook>
</file>

<file path=xl/calcChain.xml><?xml version="1.0" encoding="utf-8"?>
<calcChain xmlns="http://schemas.openxmlformats.org/spreadsheetml/2006/main">
  <c r="I5" i="1"/>
  <c r="G5"/>
  <c r="I4"/>
  <c r="I15"/>
  <c r="I2"/>
  <c r="I17"/>
  <c r="I3"/>
  <c r="I11"/>
  <c r="I6"/>
  <c r="I9"/>
  <c r="I16"/>
  <c r="I12"/>
  <c r="I13"/>
  <c r="I14"/>
  <c r="I8"/>
  <c r="I10"/>
  <c r="I7"/>
  <c r="I36"/>
  <c r="I26"/>
  <c r="I49"/>
  <c r="I28"/>
  <c r="I29"/>
  <c r="I20"/>
  <c r="I44"/>
  <c r="I47"/>
  <c r="I30"/>
  <c r="I58"/>
  <c r="I35"/>
  <c r="I42"/>
  <c r="I41"/>
  <c r="I38"/>
  <c r="I22"/>
  <c r="I27"/>
  <c r="I34"/>
  <c r="I43"/>
  <c r="I40"/>
  <c r="I59"/>
  <c r="I54"/>
  <c r="I56"/>
  <c r="I32"/>
  <c r="I33"/>
  <c r="I21"/>
  <c r="I23"/>
  <c r="I25"/>
  <c r="I57"/>
  <c r="I31"/>
  <c r="I37"/>
  <c r="I24"/>
  <c r="I53"/>
  <c r="I39"/>
  <c r="I48"/>
  <c r="I51"/>
  <c r="I55"/>
  <c r="I50"/>
  <c r="I46"/>
  <c r="I45"/>
  <c r="I52"/>
  <c r="I63"/>
  <c r="I62"/>
  <c r="I64"/>
  <c r="I68"/>
  <c r="I69"/>
  <c r="I70"/>
  <c r="I74"/>
  <c r="I72"/>
  <c r="I75"/>
  <c r="I71"/>
  <c r="I73"/>
  <c r="I93"/>
  <c r="I96"/>
  <c r="I85"/>
  <c r="I99"/>
  <c r="I84"/>
  <c r="I79"/>
  <c r="I90"/>
  <c r="I78"/>
  <c r="I108"/>
  <c r="I88"/>
  <c r="I91"/>
  <c r="I104"/>
  <c r="I107"/>
  <c r="I82"/>
  <c r="I105"/>
  <c r="I83"/>
  <c r="I87"/>
  <c r="I92"/>
  <c r="I106"/>
  <c r="I89"/>
  <c r="I102"/>
  <c r="I98"/>
  <c r="I94"/>
  <c r="I81"/>
  <c r="I103"/>
  <c r="I97"/>
  <c r="I101"/>
  <c r="I86"/>
  <c r="I95"/>
  <c r="I80"/>
  <c r="I100"/>
  <c r="I67"/>
  <c r="I116"/>
  <c r="I115"/>
  <c r="I114"/>
  <c r="I117"/>
  <c r="I112"/>
  <c r="I113"/>
  <c r="I111"/>
  <c r="I120"/>
  <c r="I126"/>
  <c r="I123"/>
  <c r="I122"/>
  <c r="I125"/>
  <c r="I121"/>
  <c r="I124"/>
  <c r="I128"/>
  <c r="I130"/>
  <c r="I129"/>
  <c r="G4"/>
  <c r="G15"/>
  <c r="G2"/>
  <c r="G17"/>
  <c r="G3"/>
  <c r="G11"/>
  <c r="G6"/>
  <c r="G9"/>
  <c r="J17" s="1"/>
  <c r="G16"/>
  <c r="G12"/>
  <c r="J12" s="1"/>
  <c r="G13"/>
  <c r="J13" s="1"/>
  <c r="G14"/>
  <c r="J14" s="1"/>
  <c r="G8"/>
  <c r="J16" s="1"/>
  <c r="G10"/>
  <c r="G7"/>
  <c r="J3" s="1"/>
  <c r="G36"/>
  <c r="G26"/>
  <c r="J26" s="1"/>
  <c r="G49"/>
  <c r="G28"/>
  <c r="J28" s="1"/>
  <c r="G29"/>
  <c r="G20"/>
  <c r="J20" s="1"/>
  <c r="G44"/>
  <c r="G47"/>
  <c r="J47" s="1"/>
  <c r="G30"/>
  <c r="G58"/>
  <c r="J58" s="1"/>
  <c r="G35"/>
  <c r="G42"/>
  <c r="J42" s="1"/>
  <c r="G41"/>
  <c r="G38"/>
  <c r="J38" s="1"/>
  <c r="G22"/>
  <c r="G27"/>
  <c r="J27" s="1"/>
  <c r="G34"/>
  <c r="G43"/>
  <c r="J43" s="1"/>
  <c r="G40"/>
  <c r="G59"/>
  <c r="J59" s="1"/>
  <c r="G54"/>
  <c r="G56"/>
  <c r="J56" s="1"/>
  <c r="G32"/>
  <c r="G33"/>
  <c r="J33" s="1"/>
  <c r="G21"/>
  <c r="G23"/>
  <c r="J23" s="1"/>
  <c r="G25"/>
  <c r="G57"/>
  <c r="J57" s="1"/>
  <c r="G31"/>
  <c r="G37"/>
  <c r="J37" s="1"/>
  <c r="G24"/>
  <c r="G53"/>
  <c r="J53" s="1"/>
  <c r="G39"/>
  <c r="G48"/>
  <c r="J48" s="1"/>
  <c r="G51"/>
  <c r="G55"/>
  <c r="J55" s="1"/>
  <c r="G50"/>
  <c r="G46"/>
  <c r="J46" s="1"/>
  <c r="G45"/>
  <c r="G52"/>
  <c r="J52" s="1"/>
  <c r="G63"/>
  <c r="G62"/>
  <c r="J62" s="1"/>
  <c r="G64"/>
  <c r="G68"/>
  <c r="J68" s="1"/>
  <c r="G69"/>
  <c r="G70"/>
  <c r="J70" s="1"/>
  <c r="G74"/>
  <c r="G72"/>
  <c r="J72" s="1"/>
  <c r="G75"/>
  <c r="G71"/>
  <c r="J71" s="1"/>
  <c r="G73"/>
  <c r="G93"/>
  <c r="J93" s="1"/>
  <c r="G96"/>
  <c r="G85"/>
  <c r="J85" s="1"/>
  <c r="G99"/>
  <c r="G84"/>
  <c r="J84" s="1"/>
  <c r="G79"/>
  <c r="G90"/>
  <c r="J90" s="1"/>
  <c r="G78"/>
  <c r="G108"/>
  <c r="J108" s="1"/>
  <c r="G88"/>
  <c r="G91"/>
  <c r="J91" s="1"/>
  <c r="G104"/>
  <c r="G107"/>
  <c r="J107" s="1"/>
  <c r="G82"/>
  <c r="G105"/>
  <c r="J105" s="1"/>
  <c r="G83"/>
  <c r="G87"/>
  <c r="J87" s="1"/>
  <c r="G92"/>
  <c r="G106"/>
  <c r="J106" s="1"/>
  <c r="G89"/>
  <c r="G102"/>
  <c r="J102" s="1"/>
  <c r="G98"/>
  <c r="G94"/>
  <c r="J94" s="1"/>
  <c r="G81"/>
  <c r="G103"/>
  <c r="J103" s="1"/>
  <c r="G97"/>
  <c r="G101"/>
  <c r="J101" s="1"/>
  <c r="G86"/>
  <c r="G95"/>
  <c r="J95" s="1"/>
  <c r="G80"/>
  <c r="G100"/>
  <c r="J100" s="1"/>
  <c r="G67"/>
  <c r="G116"/>
  <c r="J116" s="1"/>
  <c r="G115"/>
  <c r="G114"/>
  <c r="J114" s="1"/>
  <c r="G117"/>
  <c r="G112"/>
  <c r="J112" s="1"/>
  <c r="G113"/>
  <c r="G111"/>
  <c r="J111" s="1"/>
  <c r="G120"/>
  <c r="G126"/>
  <c r="J126" s="1"/>
  <c r="G123"/>
  <c r="G122"/>
  <c r="J122" s="1"/>
  <c r="G125"/>
  <c r="G121"/>
  <c r="J121" s="1"/>
  <c r="G124"/>
  <c r="G128"/>
  <c r="J128" s="1"/>
  <c r="G130"/>
  <c r="G129"/>
  <c r="J129" s="1"/>
  <c r="J4"/>
  <c r="J5" l="1"/>
  <c r="J120"/>
  <c r="J130"/>
  <c r="J124"/>
  <c r="J125"/>
  <c r="J123"/>
  <c r="J113"/>
  <c r="J117"/>
  <c r="J115"/>
  <c r="J67"/>
  <c r="J80"/>
  <c r="J86"/>
  <c r="J97"/>
  <c r="J81"/>
  <c r="J98"/>
  <c r="J89"/>
  <c r="J92"/>
  <c r="J83"/>
  <c r="J82"/>
  <c r="J104"/>
  <c r="J88"/>
  <c r="J78"/>
  <c r="J79"/>
  <c r="J99"/>
  <c r="J96"/>
  <c r="J73"/>
  <c r="J75"/>
  <c r="J74"/>
  <c r="J69"/>
  <c r="J64"/>
  <c r="J63"/>
  <c r="J45"/>
  <c r="J50"/>
  <c r="J51"/>
  <c r="J39"/>
  <c r="J24"/>
  <c r="J31"/>
  <c r="J25"/>
  <c r="J21"/>
  <c r="J32"/>
  <c r="J54"/>
  <c r="J40"/>
  <c r="J34"/>
  <c r="J22"/>
  <c r="J41"/>
  <c r="J35"/>
  <c r="J30"/>
  <c r="J44"/>
  <c r="J29"/>
  <c r="J49"/>
  <c r="J36"/>
  <c r="J6"/>
  <c r="J2"/>
  <c r="J10"/>
  <c r="J11"/>
  <c r="J9"/>
  <c r="J7"/>
  <c r="J15"/>
  <c r="J8"/>
</calcChain>
</file>

<file path=xl/sharedStrings.xml><?xml version="1.0" encoding="utf-8"?>
<sst xmlns="http://schemas.openxmlformats.org/spreadsheetml/2006/main" count="605" uniqueCount="298">
  <si>
    <t>报考学科</t>
  </si>
  <si>
    <t>姓名</t>
  </si>
  <si>
    <t>性别</t>
  </si>
  <si>
    <t>准考证号码</t>
  </si>
  <si>
    <t>小学语文</t>
  </si>
  <si>
    <t>宫铭燦</t>
  </si>
  <si>
    <t>女</t>
  </si>
  <si>
    <t>20230101001</t>
  </si>
  <si>
    <t>周璇</t>
  </si>
  <si>
    <t>20230101002</t>
  </si>
  <si>
    <t>吴凤娇</t>
  </si>
  <si>
    <t>20230101003</t>
  </si>
  <si>
    <t>马君子</t>
  </si>
  <si>
    <t>男</t>
  </si>
  <si>
    <t>20230101004</t>
  </si>
  <si>
    <t>李晓会</t>
  </si>
  <si>
    <t>20230101005</t>
  </si>
  <si>
    <t>钦聪</t>
  </si>
  <si>
    <t>20230101006</t>
  </si>
  <si>
    <t>颜爽</t>
  </si>
  <si>
    <t>20230101007</t>
  </si>
  <si>
    <t>黄洁</t>
  </si>
  <si>
    <t>20230101008</t>
  </si>
  <si>
    <t>孟诗彧</t>
  </si>
  <si>
    <t>20230101009</t>
  </si>
  <si>
    <t>夏文娴</t>
  </si>
  <si>
    <t>20230101010</t>
  </si>
  <si>
    <t>梁娥</t>
  </si>
  <si>
    <t>20230101011</t>
  </si>
  <si>
    <t>贺爽</t>
  </si>
  <si>
    <t>20230101012</t>
  </si>
  <si>
    <t>閤梦祺</t>
  </si>
  <si>
    <t>20230101013</t>
  </si>
  <si>
    <t>李少华</t>
  </si>
  <si>
    <t>20230101014</t>
  </si>
  <si>
    <t>董宗梅</t>
  </si>
  <si>
    <t>20230101015</t>
  </si>
  <si>
    <t>李俊</t>
  </si>
  <si>
    <t>20230101016</t>
  </si>
  <si>
    <t>童倩倩</t>
  </si>
  <si>
    <t>20230201017</t>
  </si>
  <si>
    <t>王小清</t>
  </si>
  <si>
    <t>20230201018</t>
  </si>
  <si>
    <t>王媛</t>
  </si>
  <si>
    <t>20230201019</t>
  </si>
  <si>
    <t>徐慧</t>
  </si>
  <si>
    <t>20230201020</t>
  </si>
  <si>
    <t>朱巧</t>
  </si>
  <si>
    <t>20230201021</t>
  </si>
  <si>
    <t>张萍</t>
  </si>
  <si>
    <t>20230201022</t>
  </si>
  <si>
    <t>卢冠宇</t>
  </si>
  <si>
    <t>20230201023</t>
  </si>
  <si>
    <t>钦爽</t>
  </si>
  <si>
    <t>20230201024</t>
  </si>
  <si>
    <t>曹珍珍</t>
  </si>
  <si>
    <t>20230201025</t>
  </si>
  <si>
    <t>兰兰</t>
  </si>
  <si>
    <t>20230201026</t>
  </si>
  <si>
    <t>杨丽颖</t>
  </si>
  <si>
    <t>20230201027</t>
  </si>
  <si>
    <t>刘金菊</t>
  </si>
  <si>
    <t>20230201028</t>
  </si>
  <si>
    <t>何晓存</t>
  </si>
  <si>
    <t>20230201029</t>
  </si>
  <si>
    <t>胡壮壮</t>
  </si>
  <si>
    <t>20230201030</t>
  </si>
  <si>
    <t>周姗姗</t>
  </si>
  <si>
    <t>20230201031</t>
  </si>
  <si>
    <t>刘薇</t>
  </si>
  <si>
    <t>20230201032</t>
  </si>
  <si>
    <t>林怡君</t>
  </si>
  <si>
    <t>20230201033</t>
  </si>
  <si>
    <t>何小曼</t>
  </si>
  <si>
    <t>20230201034</t>
  </si>
  <si>
    <t>吴玲玲</t>
  </si>
  <si>
    <t>20230201035</t>
  </si>
  <si>
    <t>邱伶俐</t>
  </si>
  <si>
    <t>20230201036</t>
  </si>
  <si>
    <t>姚姗姗</t>
  </si>
  <si>
    <t>20230201037</t>
  </si>
  <si>
    <t>李小娥</t>
  </si>
  <si>
    <t>20230201038</t>
  </si>
  <si>
    <t>贺丹丹</t>
  </si>
  <si>
    <t>20230201039</t>
  </si>
  <si>
    <t>何庆丽</t>
  </si>
  <si>
    <t>20230201040</t>
  </si>
  <si>
    <t>丁月月</t>
  </si>
  <si>
    <t>张周平</t>
  </si>
  <si>
    <r>
      <t>202302010</t>
    </r>
    <r>
      <rPr>
        <sz val="10"/>
        <rFont val="宋体"/>
        <family val="3"/>
        <charset val="134"/>
      </rPr>
      <t>42</t>
    </r>
  </si>
  <si>
    <t>万品月</t>
  </si>
  <si>
    <r>
      <t>202302010</t>
    </r>
    <r>
      <rPr>
        <sz val="10"/>
        <rFont val="宋体"/>
        <family val="3"/>
        <charset val="134"/>
      </rPr>
      <t>43</t>
    </r>
  </si>
  <si>
    <t>廖春梦</t>
  </si>
  <si>
    <r>
      <t>202302010</t>
    </r>
    <r>
      <rPr>
        <sz val="10"/>
        <rFont val="宋体"/>
        <family val="3"/>
        <charset val="134"/>
      </rPr>
      <t>44</t>
    </r>
  </si>
  <si>
    <t>张晶晶</t>
  </si>
  <si>
    <r>
      <t>202302010</t>
    </r>
    <r>
      <rPr>
        <sz val="10"/>
        <rFont val="宋体"/>
        <family val="3"/>
        <charset val="134"/>
      </rPr>
      <t>45</t>
    </r>
  </si>
  <si>
    <t>刘润秋</t>
  </si>
  <si>
    <r>
      <t>202302010</t>
    </r>
    <r>
      <rPr>
        <sz val="10"/>
        <rFont val="宋体"/>
        <family val="3"/>
        <charset val="134"/>
      </rPr>
      <t>46</t>
    </r>
  </si>
  <si>
    <t>伍婷婷</t>
  </si>
  <si>
    <r>
      <t>202302010</t>
    </r>
    <r>
      <rPr>
        <sz val="10"/>
        <rFont val="宋体"/>
        <family val="3"/>
        <charset val="134"/>
      </rPr>
      <t>47</t>
    </r>
  </si>
  <si>
    <t>刘丽娟</t>
  </si>
  <si>
    <r>
      <t>202302010</t>
    </r>
    <r>
      <rPr>
        <sz val="10"/>
        <rFont val="宋体"/>
        <family val="3"/>
        <charset val="134"/>
      </rPr>
      <t>48</t>
    </r>
  </si>
  <si>
    <t>黄茜</t>
  </si>
  <si>
    <r>
      <t>202302010</t>
    </r>
    <r>
      <rPr>
        <sz val="10"/>
        <rFont val="宋体"/>
        <family val="3"/>
        <charset val="134"/>
      </rPr>
      <t>49</t>
    </r>
  </si>
  <si>
    <t>刘阳</t>
  </si>
  <si>
    <r>
      <t>202302010</t>
    </r>
    <r>
      <rPr>
        <sz val="10"/>
        <rFont val="宋体"/>
        <family val="3"/>
        <charset val="134"/>
      </rPr>
      <t>50</t>
    </r>
  </si>
  <si>
    <t xml:space="preserve">张力 </t>
  </si>
  <si>
    <r>
      <t>202302010</t>
    </r>
    <r>
      <rPr>
        <sz val="10"/>
        <rFont val="宋体"/>
        <family val="3"/>
        <charset val="134"/>
      </rPr>
      <t>51</t>
    </r>
  </si>
  <si>
    <t>刘媛</t>
  </si>
  <si>
    <r>
      <t>202302010</t>
    </r>
    <r>
      <rPr>
        <sz val="10"/>
        <rFont val="宋体"/>
        <family val="3"/>
        <charset val="134"/>
      </rPr>
      <t>52</t>
    </r>
  </si>
  <si>
    <t>彭霞</t>
  </si>
  <si>
    <r>
      <t>202302010</t>
    </r>
    <r>
      <rPr>
        <sz val="10"/>
        <rFont val="宋体"/>
        <family val="3"/>
        <charset val="134"/>
      </rPr>
      <t>53</t>
    </r>
  </si>
  <si>
    <t>叶慧玲</t>
  </si>
  <si>
    <t>20230201054</t>
  </si>
  <si>
    <t>张馨予</t>
  </si>
  <si>
    <t>20230201055</t>
  </si>
  <si>
    <t>何沛俊</t>
  </si>
  <si>
    <t>20230201056</t>
  </si>
  <si>
    <t>小学美术</t>
  </si>
  <si>
    <t>罗芳芳</t>
  </si>
  <si>
    <t>20230105057</t>
  </si>
  <si>
    <t>涂芹芹</t>
  </si>
  <si>
    <t>20230105058</t>
  </si>
  <si>
    <t>易艳丽</t>
  </si>
  <si>
    <t>20230105059</t>
  </si>
  <si>
    <t>小学数学</t>
  </si>
  <si>
    <t>任小双</t>
  </si>
  <si>
    <t>20230102060</t>
  </si>
  <si>
    <t>钱会</t>
  </si>
  <si>
    <t>20230102061</t>
  </si>
  <si>
    <t>曹烁</t>
  </si>
  <si>
    <t>20230102062</t>
  </si>
  <si>
    <t>彭四梅</t>
  </si>
  <si>
    <t>20230102063</t>
  </si>
  <si>
    <t>郭安宁</t>
  </si>
  <si>
    <t>20230102064</t>
  </si>
  <si>
    <t>储清容</t>
  </si>
  <si>
    <t>20230102065</t>
  </si>
  <si>
    <t>余凡凡</t>
  </si>
  <si>
    <t>20230102066</t>
  </si>
  <si>
    <t>叶媛媛</t>
  </si>
  <si>
    <t>20230102067</t>
  </si>
  <si>
    <t>王雨晗</t>
  </si>
  <si>
    <t>20230202068</t>
  </si>
  <si>
    <t>黄腊梅</t>
  </si>
  <si>
    <t>20230202069</t>
  </si>
  <si>
    <t>余小芬</t>
  </si>
  <si>
    <t>20230202070</t>
  </si>
  <si>
    <t>秦苗苗</t>
  </si>
  <si>
    <t>20230202071</t>
  </si>
  <si>
    <t>钟磊</t>
  </si>
  <si>
    <t>20230202072</t>
  </si>
  <si>
    <t>李涵</t>
  </si>
  <si>
    <t>20230202073</t>
  </si>
  <si>
    <t>朱平平</t>
  </si>
  <si>
    <t>20230202074</t>
  </si>
  <si>
    <t>汪轩毅</t>
  </si>
  <si>
    <t>20230202075</t>
  </si>
  <si>
    <t>申晓艳</t>
  </si>
  <si>
    <t>20230202076</t>
  </si>
  <si>
    <t>周红霞</t>
  </si>
  <si>
    <t>20230202077</t>
  </si>
  <si>
    <t>骆娜娜</t>
  </si>
  <si>
    <t>20230202078</t>
  </si>
  <si>
    <t>黄秋瑾</t>
  </si>
  <si>
    <t>20230202079</t>
  </si>
  <si>
    <t>陈静</t>
  </si>
  <si>
    <t>20230202080</t>
  </si>
  <si>
    <t>夏文林</t>
  </si>
  <si>
    <t>20230202081</t>
  </si>
  <si>
    <t>金瑶</t>
  </si>
  <si>
    <t>20230202082</t>
  </si>
  <si>
    <t>谢桂玲</t>
  </si>
  <si>
    <t>20230202083</t>
  </si>
  <si>
    <t>尚凡</t>
  </si>
  <si>
    <t>20230202084</t>
  </si>
  <si>
    <t>高超越</t>
  </si>
  <si>
    <t>20230202085</t>
  </si>
  <si>
    <t>邹兰兰</t>
  </si>
  <si>
    <t>20230202086</t>
  </si>
  <si>
    <t>熊新生</t>
  </si>
  <si>
    <t>20230202087</t>
  </si>
  <si>
    <t>李香玉</t>
  </si>
  <si>
    <t>20230202088</t>
  </si>
  <si>
    <t>陈福艳</t>
  </si>
  <si>
    <t>20230202089</t>
  </si>
  <si>
    <t>丁玉娇</t>
  </si>
  <si>
    <t>20230202090</t>
  </si>
  <si>
    <t>马宁</t>
  </si>
  <si>
    <t>20230202091</t>
  </si>
  <si>
    <t>林晨</t>
  </si>
  <si>
    <t>20230202092</t>
  </si>
  <si>
    <t>詹秋芬</t>
  </si>
  <si>
    <t>20230202093</t>
  </si>
  <si>
    <t>章亭</t>
  </si>
  <si>
    <t>20230202094</t>
  </si>
  <si>
    <t>何坤</t>
  </si>
  <si>
    <t>20230202095</t>
  </si>
  <si>
    <t>彭晓迪</t>
  </si>
  <si>
    <t>20230202096</t>
  </si>
  <si>
    <t>何东旭</t>
  </si>
  <si>
    <t>20230202097</t>
  </si>
  <si>
    <t>向俊辉</t>
  </si>
  <si>
    <t>20230202098</t>
  </si>
  <si>
    <t>武广武</t>
  </si>
  <si>
    <t>20230102099</t>
  </si>
  <si>
    <t>小学英语</t>
  </si>
  <si>
    <t>裴玉珍</t>
  </si>
  <si>
    <t>20230103100</t>
  </si>
  <si>
    <t>许久清</t>
  </si>
  <si>
    <t>20230103101</t>
  </si>
  <si>
    <t>费巧</t>
  </si>
  <si>
    <t>20230103102</t>
  </si>
  <si>
    <t>马冬梅</t>
  </si>
  <si>
    <t>20230103103</t>
  </si>
  <si>
    <t>王秋爽</t>
  </si>
  <si>
    <t>20230103104</t>
  </si>
  <si>
    <t>朱晓曦</t>
  </si>
  <si>
    <t>20230103105</t>
  </si>
  <si>
    <t>杨茜雯</t>
  </si>
  <si>
    <t>20230103106</t>
  </si>
  <si>
    <t>小学体育</t>
  </si>
  <si>
    <t>冷杉杉</t>
  </si>
  <si>
    <t>20230204107</t>
  </si>
  <si>
    <t>邹磊</t>
  </si>
  <si>
    <t>20230204108</t>
  </si>
  <si>
    <t>陈胜</t>
  </si>
  <si>
    <t>20230204109</t>
  </si>
  <si>
    <t>郭晓欢</t>
  </si>
  <si>
    <t>20230204110</t>
  </si>
  <si>
    <t>刘君</t>
  </si>
  <si>
    <t>20230204111</t>
  </si>
  <si>
    <t>刘雯</t>
  </si>
  <si>
    <t>20230204112</t>
  </si>
  <si>
    <t>何青</t>
  </si>
  <si>
    <t>20230204113</t>
  </si>
  <si>
    <t>小学科学</t>
  </si>
  <si>
    <t>马鹏</t>
  </si>
  <si>
    <t>20230106114</t>
  </si>
  <si>
    <t>刘佳政</t>
  </si>
  <si>
    <t>20230106115</t>
  </si>
  <si>
    <t>杨雯兮</t>
  </si>
  <si>
    <t>20230106116</t>
  </si>
  <si>
    <t>折算</t>
    <phoneticPr fontId="3" type="noConversion"/>
  </si>
  <si>
    <t>合计</t>
    <phoneticPr fontId="3" type="noConversion"/>
  </si>
  <si>
    <t>位次</t>
    <phoneticPr fontId="3" type="noConversion"/>
  </si>
  <si>
    <t>综合分数</t>
    <phoneticPr fontId="3" type="noConversion"/>
  </si>
  <si>
    <t>专业分数</t>
    <phoneticPr fontId="3" type="noConversion"/>
  </si>
  <si>
    <t>序号</t>
    <phoneticPr fontId="3" type="noConversion"/>
  </si>
  <si>
    <t>20230201041</t>
  </si>
  <si>
    <t>笔试成绩</t>
    <phoneticPr fontId="3" type="noConversion"/>
  </si>
  <si>
    <t>现工作学校</t>
    <phoneticPr fontId="3" type="noConversion"/>
  </si>
  <si>
    <t>类型</t>
    <phoneticPr fontId="3" type="noConversion"/>
  </si>
  <si>
    <t>城区</t>
    <phoneticPr fontId="3" type="noConversion"/>
  </si>
  <si>
    <t>曾都区编钟小学2023年公开选调教师拟选调人员名单</t>
    <phoneticPr fontId="3" type="noConversion"/>
  </si>
  <si>
    <t>1</t>
    <phoneticPr fontId="3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</si>
  <si>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</si>
  <si>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</si>
  <si>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</si>
  <si>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</si>
  <si>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</si>
  <si>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</si>
  <si>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</si>
  <si>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</si>
  <si>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</si>
  <si>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</si>
  <si>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</si>
  <si>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</si>
  <si>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</si>
  <si>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</si>
  <si>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</si>
  <si>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附件：</t>
    <phoneticPr fontId="3" type="noConversion"/>
  </si>
  <si>
    <t>南郊擂鼓墩中心学校</t>
    <phoneticPr fontId="3" type="noConversion"/>
  </si>
  <si>
    <t>2</t>
    <phoneticPr fontId="3" type="noConversion"/>
  </si>
  <si>
    <t>城区</t>
    <phoneticPr fontId="3" type="noConversion"/>
  </si>
  <si>
    <t>南郊马家榨小学</t>
    <phoneticPr fontId="3" type="noConversion"/>
  </si>
  <si>
    <t>北郊五眼桥小学</t>
    <phoneticPr fontId="3" type="noConversion"/>
  </si>
  <si>
    <t>清河路学校</t>
    <phoneticPr fontId="3" type="noConversion"/>
  </si>
  <si>
    <t>城区</t>
    <phoneticPr fontId="3" type="noConversion"/>
  </si>
  <si>
    <t>两水学校</t>
    <phoneticPr fontId="3" type="noConversion"/>
  </si>
  <si>
    <t>两水学校</t>
    <phoneticPr fontId="3" type="noConversion"/>
  </si>
  <si>
    <t>城区</t>
    <phoneticPr fontId="3" type="noConversion"/>
  </si>
  <si>
    <t>五丰学校</t>
    <phoneticPr fontId="3" type="noConversion"/>
  </si>
  <si>
    <t>城区</t>
    <phoneticPr fontId="3" type="noConversion"/>
  </si>
  <si>
    <t>编钟中学</t>
    <phoneticPr fontId="3" type="noConversion"/>
  </si>
  <si>
    <t>城区</t>
    <phoneticPr fontId="3" type="noConversion"/>
  </si>
  <si>
    <t>两水学校</t>
    <phoneticPr fontId="3" type="noConversion"/>
  </si>
  <si>
    <t>城区</t>
    <phoneticPr fontId="3" type="noConversion"/>
  </si>
  <si>
    <t>东城蒋家岗学校</t>
    <phoneticPr fontId="3" type="noConversion"/>
  </si>
  <si>
    <t>城区</t>
    <phoneticPr fontId="3" type="noConversion"/>
  </si>
  <si>
    <t>两水学校</t>
    <phoneticPr fontId="3" type="noConversion"/>
  </si>
  <si>
    <t>乡镇</t>
    <phoneticPr fontId="3" type="noConversion"/>
  </si>
  <si>
    <t>万店镇中心学校</t>
    <phoneticPr fontId="3" type="noConversion"/>
  </si>
  <si>
    <t>府河镇中心学校</t>
    <phoneticPr fontId="3" type="noConversion"/>
  </si>
  <si>
    <t>乡镇</t>
    <phoneticPr fontId="3" type="noConversion"/>
  </si>
  <si>
    <t>府河镇中心学校</t>
    <phoneticPr fontId="3" type="noConversion"/>
  </si>
  <si>
    <t>乡镇</t>
    <phoneticPr fontId="3" type="noConversion"/>
  </si>
  <si>
    <t>何店镇小学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</si>
</sst>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workbookViewId="0">
      <selection activeCell="I11" sqref="I11"/>
    </sheetView>
  </sheetViews>
  <sheetFormatPr defaultRowHeight="13.5"/>
  <cols>
    <col min="1" max="1" width="6.875" customWidth="1"/>
    <col min="2" max="2" width="11.125" customWidth="1"/>
    <col min="3" max="3" width="8.375" customWidth="1"/>
    <col min="4" max="4" width="8.25" customWidth="1"/>
    <col min="5" max="5" width="6.625" customWidth="1"/>
    <col min="6" max="6" width="15.375" customWidth="1"/>
    <col min="7" max="7" width="9.375" customWidth="1"/>
    <col min="8" max="8" width="5.375" customWidth="1"/>
    <col min="9" max="9" width="21" customWidth="1"/>
  </cols>
  <sheetData>
    <row r="1" spans="1:9" ht="28.5" customHeight="1">
      <c r="A1" s="42" t="s">
        <v>271</v>
      </c>
      <c r="B1" s="42"/>
    </row>
    <row r="2" spans="1:9" ht="41.25" customHeight="1">
      <c r="A2" s="41" t="s">
        <v>254</v>
      </c>
      <c r="B2" s="41"/>
      <c r="C2" s="41"/>
      <c r="D2" s="41"/>
      <c r="E2" s="41"/>
      <c r="F2" s="41"/>
      <c r="G2" s="41"/>
      <c r="H2" s="41"/>
      <c r="I2" s="41"/>
    </row>
    <row r="3" spans="1:9" ht="34.5" customHeight="1">
      <c r="A3" s="34" t="s">
        <v>248</v>
      </c>
      <c r="B3" s="34" t="s">
        <v>0</v>
      </c>
      <c r="C3" s="34" t="s">
        <v>252</v>
      </c>
      <c r="D3" s="34" t="s">
        <v>1</v>
      </c>
      <c r="E3" s="34" t="s">
        <v>2</v>
      </c>
      <c r="F3" s="34" t="s">
        <v>3</v>
      </c>
      <c r="G3" s="31" t="s">
        <v>250</v>
      </c>
      <c r="H3" s="31" t="s">
        <v>245</v>
      </c>
      <c r="I3" s="31" t="s">
        <v>251</v>
      </c>
    </row>
    <row r="4" spans="1:9" ht="36.75" customHeight="1">
      <c r="A4" s="34" t="s">
        <v>255</v>
      </c>
      <c r="B4" s="35" t="s">
        <v>4</v>
      </c>
      <c r="C4" s="35" t="s">
        <v>253</v>
      </c>
      <c r="D4" s="35" t="s">
        <v>12</v>
      </c>
      <c r="E4" s="35" t="s">
        <v>13</v>
      </c>
      <c r="F4" s="36" t="s">
        <v>14</v>
      </c>
      <c r="G4" s="31">
        <v>65.819999999999993</v>
      </c>
      <c r="H4" s="32">
        <v>1</v>
      </c>
      <c r="I4" s="33" t="s">
        <v>272</v>
      </c>
    </row>
    <row r="5" spans="1:9" ht="36.75" customHeight="1">
      <c r="A5" s="34" t="s">
        <v>273</v>
      </c>
      <c r="B5" s="35" t="s">
        <v>4</v>
      </c>
      <c r="C5" s="35" t="s">
        <v>274</v>
      </c>
      <c r="D5" s="35" t="s">
        <v>17</v>
      </c>
      <c r="E5" s="35" t="s">
        <v>6</v>
      </c>
      <c r="F5" s="36" t="s">
        <v>18</v>
      </c>
      <c r="G5" s="31">
        <v>64.11999999999999</v>
      </c>
      <c r="H5" s="32">
        <v>2</v>
      </c>
      <c r="I5" s="33" t="s">
        <v>275</v>
      </c>
    </row>
    <row r="6" spans="1:9" ht="36.75" customHeight="1">
      <c r="A6" s="34" t="s">
        <v>256</v>
      </c>
      <c r="B6" s="35" t="s">
        <v>4</v>
      </c>
      <c r="C6" s="35" t="s">
        <v>274</v>
      </c>
      <c r="D6" s="35" t="s">
        <v>8</v>
      </c>
      <c r="E6" s="35" t="s">
        <v>6</v>
      </c>
      <c r="F6" s="36" t="s">
        <v>9</v>
      </c>
      <c r="G6" s="31">
        <v>63.959999999999994</v>
      </c>
      <c r="H6" s="32">
        <v>3</v>
      </c>
      <c r="I6" s="33" t="s">
        <v>276</v>
      </c>
    </row>
    <row r="7" spans="1:9" ht="36.75" customHeight="1">
      <c r="A7" s="34" t="s">
        <v>257</v>
      </c>
      <c r="B7" s="35" t="s">
        <v>4</v>
      </c>
      <c r="C7" s="35" t="s">
        <v>274</v>
      </c>
      <c r="D7" s="35" t="s">
        <v>5</v>
      </c>
      <c r="E7" s="35" t="s">
        <v>6</v>
      </c>
      <c r="F7" s="36" t="s">
        <v>7</v>
      </c>
      <c r="G7" s="31">
        <v>63.16</v>
      </c>
      <c r="H7" s="32">
        <v>4</v>
      </c>
      <c r="I7" s="33" t="s">
        <v>277</v>
      </c>
    </row>
    <row r="8" spans="1:9" ht="36.75" customHeight="1">
      <c r="A8" s="34" t="s">
        <v>258</v>
      </c>
      <c r="B8" s="35" t="s">
        <v>4</v>
      </c>
      <c r="C8" s="35" t="s">
        <v>278</v>
      </c>
      <c r="D8" s="35" t="s">
        <v>21</v>
      </c>
      <c r="E8" s="35" t="s">
        <v>6</v>
      </c>
      <c r="F8" s="36" t="s">
        <v>22</v>
      </c>
      <c r="G8" s="31">
        <v>63.14</v>
      </c>
      <c r="H8" s="32">
        <v>5</v>
      </c>
      <c r="I8" s="33" t="s">
        <v>279</v>
      </c>
    </row>
    <row r="9" spans="1:9" ht="36.75" customHeight="1">
      <c r="A9" s="34" t="s">
        <v>259</v>
      </c>
      <c r="B9" s="37" t="s">
        <v>125</v>
      </c>
      <c r="C9" s="37" t="s">
        <v>278</v>
      </c>
      <c r="D9" s="37" t="s">
        <v>204</v>
      </c>
      <c r="E9" s="37" t="s">
        <v>13</v>
      </c>
      <c r="F9" s="38" t="s">
        <v>205</v>
      </c>
      <c r="G9" s="31">
        <v>74.460000000000008</v>
      </c>
      <c r="H9" s="32">
        <v>1</v>
      </c>
      <c r="I9" s="33" t="s">
        <v>280</v>
      </c>
    </row>
    <row r="10" spans="1:9" ht="36.75" customHeight="1">
      <c r="A10" s="34" t="s">
        <v>260</v>
      </c>
      <c r="B10" s="35" t="s">
        <v>125</v>
      </c>
      <c r="C10" s="37" t="s">
        <v>281</v>
      </c>
      <c r="D10" s="35" t="s">
        <v>126</v>
      </c>
      <c r="E10" s="35" t="s">
        <v>6</v>
      </c>
      <c r="F10" s="36" t="s">
        <v>127</v>
      </c>
      <c r="G10" s="31">
        <v>68.709999999999994</v>
      </c>
      <c r="H10" s="32">
        <v>2</v>
      </c>
      <c r="I10" s="33" t="s">
        <v>282</v>
      </c>
    </row>
    <row r="11" spans="1:9" ht="36.75" customHeight="1">
      <c r="A11" s="34" t="s">
        <v>261</v>
      </c>
      <c r="B11" s="35" t="s">
        <v>125</v>
      </c>
      <c r="C11" s="37" t="s">
        <v>283</v>
      </c>
      <c r="D11" s="35" t="s">
        <v>128</v>
      </c>
      <c r="E11" s="35" t="s">
        <v>6</v>
      </c>
      <c r="F11" s="36" t="s">
        <v>129</v>
      </c>
      <c r="G11" s="31">
        <v>65.8</v>
      </c>
      <c r="H11" s="32">
        <v>3</v>
      </c>
      <c r="I11" s="33" t="s">
        <v>284</v>
      </c>
    </row>
    <row r="12" spans="1:9" ht="36.75" customHeight="1">
      <c r="A12" s="34" t="s">
        <v>262</v>
      </c>
      <c r="B12" s="37" t="s">
        <v>206</v>
      </c>
      <c r="C12" s="37" t="s">
        <v>283</v>
      </c>
      <c r="D12" s="37" t="s">
        <v>219</v>
      </c>
      <c r="E12" s="37" t="s">
        <v>6</v>
      </c>
      <c r="F12" s="38" t="s">
        <v>220</v>
      </c>
      <c r="G12" s="31">
        <v>77.900000000000006</v>
      </c>
      <c r="H12" s="32">
        <v>1</v>
      </c>
      <c r="I12" s="33" t="s">
        <v>279</v>
      </c>
    </row>
    <row r="13" spans="1:9" ht="36.75" customHeight="1">
      <c r="A13" s="34" t="s">
        <v>263</v>
      </c>
      <c r="B13" s="37" t="s">
        <v>206</v>
      </c>
      <c r="C13" s="37" t="s">
        <v>285</v>
      </c>
      <c r="D13" s="37" t="s">
        <v>215</v>
      </c>
      <c r="E13" s="37" t="s">
        <v>6</v>
      </c>
      <c r="F13" s="38" t="s">
        <v>216</v>
      </c>
      <c r="G13" s="31">
        <v>72.62</v>
      </c>
      <c r="H13" s="32">
        <v>2</v>
      </c>
      <c r="I13" s="33" t="s">
        <v>286</v>
      </c>
    </row>
    <row r="14" spans="1:9" ht="36.75" customHeight="1">
      <c r="A14" s="34" t="s">
        <v>264</v>
      </c>
      <c r="B14" s="35" t="s">
        <v>118</v>
      </c>
      <c r="C14" s="35" t="s">
        <v>287</v>
      </c>
      <c r="D14" s="35" t="s">
        <v>121</v>
      </c>
      <c r="E14" s="35" t="s">
        <v>6</v>
      </c>
      <c r="F14" s="36" t="s">
        <v>122</v>
      </c>
      <c r="G14" s="31">
        <v>59.16</v>
      </c>
      <c r="H14" s="32">
        <v>1</v>
      </c>
      <c r="I14" s="33" t="s">
        <v>288</v>
      </c>
    </row>
    <row r="15" spans="1:9" ht="36.75" customHeight="1">
      <c r="A15" s="34" t="s">
        <v>265</v>
      </c>
      <c r="B15" s="35" t="s">
        <v>236</v>
      </c>
      <c r="C15" s="35" t="s">
        <v>289</v>
      </c>
      <c r="D15" s="35" t="s">
        <v>237</v>
      </c>
      <c r="E15" s="35" t="s">
        <v>13</v>
      </c>
      <c r="F15" s="36" t="s">
        <v>238</v>
      </c>
      <c r="G15" s="31">
        <v>67.06</v>
      </c>
      <c r="H15" s="32">
        <v>1</v>
      </c>
      <c r="I15" s="33" t="s">
        <v>290</v>
      </c>
    </row>
    <row r="16" spans="1:9" ht="36.75" customHeight="1">
      <c r="A16" s="34" t="s">
        <v>266</v>
      </c>
      <c r="B16" s="35" t="s">
        <v>4</v>
      </c>
      <c r="C16" s="35" t="s">
        <v>291</v>
      </c>
      <c r="D16" s="39" t="s">
        <v>49</v>
      </c>
      <c r="E16" s="39" t="s">
        <v>6</v>
      </c>
      <c r="F16" s="36" t="s">
        <v>50</v>
      </c>
      <c r="G16" s="31">
        <v>75.259999999999991</v>
      </c>
      <c r="H16" s="32">
        <v>1</v>
      </c>
      <c r="I16" s="33" t="s">
        <v>292</v>
      </c>
    </row>
    <row r="17" spans="1:9" ht="36.75" customHeight="1">
      <c r="A17" s="34" t="s">
        <v>267</v>
      </c>
      <c r="B17" s="35" t="s">
        <v>4</v>
      </c>
      <c r="C17" s="35" t="s">
        <v>291</v>
      </c>
      <c r="D17" s="39" t="s">
        <v>87</v>
      </c>
      <c r="E17" s="39" t="s">
        <v>6</v>
      </c>
      <c r="F17" s="36" t="s">
        <v>249</v>
      </c>
      <c r="G17" s="31">
        <v>74.08</v>
      </c>
      <c r="H17" s="32">
        <v>2</v>
      </c>
      <c r="I17" s="33" t="s">
        <v>293</v>
      </c>
    </row>
    <row r="18" spans="1:9" ht="36.75" customHeight="1">
      <c r="A18" s="34" t="s">
        <v>268</v>
      </c>
      <c r="B18" s="35" t="s">
        <v>125</v>
      </c>
      <c r="C18" s="35" t="s">
        <v>294</v>
      </c>
      <c r="D18" s="39" t="s">
        <v>156</v>
      </c>
      <c r="E18" s="39" t="s">
        <v>13</v>
      </c>
      <c r="F18" s="36" t="s">
        <v>157</v>
      </c>
      <c r="G18" s="31">
        <v>78.359999999999985</v>
      </c>
      <c r="H18" s="32">
        <v>1</v>
      </c>
      <c r="I18" s="33" t="s">
        <v>295</v>
      </c>
    </row>
    <row r="19" spans="1:9" ht="36.75" customHeight="1">
      <c r="A19" s="34" t="s">
        <v>269</v>
      </c>
      <c r="B19" s="35" t="s">
        <v>125</v>
      </c>
      <c r="C19" s="35" t="s">
        <v>296</v>
      </c>
      <c r="D19" s="39" t="s">
        <v>152</v>
      </c>
      <c r="E19" s="39" t="s">
        <v>6</v>
      </c>
      <c r="F19" s="36" t="s">
        <v>153</v>
      </c>
      <c r="G19" s="31">
        <v>74.569999999999993</v>
      </c>
      <c r="H19" s="32">
        <v>2</v>
      </c>
      <c r="I19" s="33" t="s">
        <v>295</v>
      </c>
    </row>
    <row r="20" spans="1:9" ht="36.75" customHeight="1">
      <c r="A20" s="34" t="s">
        <v>270</v>
      </c>
      <c r="B20" s="37" t="s">
        <v>221</v>
      </c>
      <c r="C20" s="37" t="s">
        <v>296</v>
      </c>
      <c r="D20" s="40" t="s">
        <v>222</v>
      </c>
      <c r="E20" s="40" t="s">
        <v>6</v>
      </c>
      <c r="F20" s="38" t="s">
        <v>223</v>
      </c>
      <c r="G20" s="31">
        <v>64.12</v>
      </c>
      <c r="H20" s="32">
        <v>1</v>
      </c>
      <c r="I20" s="33" t="s">
        <v>297</v>
      </c>
    </row>
  </sheetData>
  <mergeCells count="2">
    <mergeCell ref="A2:I2"/>
    <mergeCell ref="A1:B1"/>
  </mergeCells>
  <phoneticPr fontId="3" type="noConversion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opLeftCell="A115" workbookViewId="0">
      <selection activeCell="I15" sqref="I15"/>
    </sheetView>
  </sheetViews>
  <sheetFormatPr defaultRowHeight="13.5"/>
  <cols>
    <col min="1" max="1" width="4.5" customWidth="1"/>
    <col min="2" max="2" width="8.25" customWidth="1"/>
    <col min="3" max="3" width="6.875" customWidth="1"/>
    <col min="4" max="4" width="5.125" customWidth="1"/>
    <col min="5" max="5" width="13.625" customWidth="1"/>
    <col min="6" max="7" width="7.875" customWidth="1"/>
    <col min="8" max="8" width="8.375" customWidth="1"/>
    <col min="9" max="9" width="6.875" customWidth="1"/>
    <col min="10" max="10" width="7.5" customWidth="1"/>
    <col min="11" max="11" width="5" customWidth="1"/>
  </cols>
  <sheetData>
    <row r="1" spans="1:11">
      <c r="A1" s="19" t="s">
        <v>248</v>
      </c>
      <c r="B1" s="1" t="s">
        <v>0</v>
      </c>
      <c r="C1" s="1" t="s">
        <v>1</v>
      </c>
      <c r="D1" s="1" t="s">
        <v>2</v>
      </c>
      <c r="E1" s="1" t="s">
        <v>3</v>
      </c>
      <c r="F1" s="17" t="s">
        <v>246</v>
      </c>
      <c r="G1" s="17" t="s">
        <v>243</v>
      </c>
      <c r="H1" s="17" t="s">
        <v>247</v>
      </c>
      <c r="I1" s="17" t="s">
        <v>243</v>
      </c>
      <c r="J1" s="18" t="s">
        <v>244</v>
      </c>
      <c r="K1" s="18" t="s">
        <v>245</v>
      </c>
    </row>
    <row r="2" spans="1:11">
      <c r="A2" s="10">
        <v>4</v>
      </c>
      <c r="B2" s="11" t="s">
        <v>4</v>
      </c>
      <c r="C2" s="11" t="s">
        <v>12</v>
      </c>
      <c r="D2" s="11" t="s">
        <v>13</v>
      </c>
      <c r="E2" s="13" t="s">
        <v>14</v>
      </c>
      <c r="F2" s="14">
        <v>72.400000000000006</v>
      </c>
      <c r="G2" s="14">
        <f t="shared" ref="G2:G17" si="0">F2*0.3</f>
        <v>21.720000000000002</v>
      </c>
      <c r="H2" s="14">
        <v>63</v>
      </c>
      <c r="I2" s="14">
        <f t="shared" ref="I2:I17" si="1">H2*0.7</f>
        <v>44.099999999999994</v>
      </c>
      <c r="J2" s="16">
        <f t="shared" ref="J2:J17" si="2">G2+I2</f>
        <v>65.819999999999993</v>
      </c>
      <c r="K2" s="16">
        <v>1</v>
      </c>
    </row>
    <row r="3" spans="1:11">
      <c r="A3" s="10">
        <v>6</v>
      </c>
      <c r="B3" s="11" t="s">
        <v>4</v>
      </c>
      <c r="C3" s="11" t="s">
        <v>17</v>
      </c>
      <c r="D3" s="11" t="s">
        <v>6</v>
      </c>
      <c r="E3" s="13" t="s">
        <v>18</v>
      </c>
      <c r="F3" s="14">
        <v>47.6</v>
      </c>
      <c r="G3" s="14">
        <f t="shared" si="0"/>
        <v>14.28</v>
      </c>
      <c r="H3" s="14">
        <v>71.2</v>
      </c>
      <c r="I3" s="14">
        <f t="shared" si="1"/>
        <v>49.839999999999996</v>
      </c>
      <c r="J3" s="16">
        <f t="shared" si="2"/>
        <v>64.11999999999999</v>
      </c>
      <c r="K3" s="16">
        <v>2</v>
      </c>
    </row>
    <row r="4" spans="1:11">
      <c r="A4" s="10">
        <v>2</v>
      </c>
      <c r="B4" s="11" t="s">
        <v>4</v>
      </c>
      <c r="C4" s="11" t="s">
        <v>8</v>
      </c>
      <c r="D4" s="11" t="s">
        <v>6</v>
      </c>
      <c r="E4" s="13" t="s">
        <v>9</v>
      </c>
      <c r="F4" s="14">
        <v>62</v>
      </c>
      <c r="G4" s="14">
        <f t="shared" si="0"/>
        <v>18.599999999999998</v>
      </c>
      <c r="H4" s="14">
        <v>64.8</v>
      </c>
      <c r="I4" s="14">
        <f t="shared" si="1"/>
        <v>45.359999999999992</v>
      </c>
      <c r="J4" s="16">
        <f t="shared" si="2"/>
        <v>63.959999999999994</v>
      </c>
      <c r="K4" s="16">
        <v>3</v>
      </c>
    </row>
    <row r="5" spans="1:11">
      <c r="A5" s="10">
        <v>1</v>
      </c>
      <c r="B5" s="11" t="s">
        <v>4</v>
      </c>
      <c r="C5" s="11" t="s">
        <v>5</v>
      </c>
      <c r="D5" s="11" t="s">
        <v>6</v>
      </c>
      <c r="E5" s="13" t="s">
        <v>7</v>
      </c>
      <c r="F5" s="14">
        <v>44.4</v>
      </c>
      <c r="G5" s="14">
        <f t="shared" si="0"/>
        <v>13.319999999999999</v>
      </c>
      <c r="H5" s="14">
        <v>71.2</v>
      </c>
      <c r="I5" s="14">
        <f t="shared" si="1"/>
        <v>49.839999999999996</v>
      </c>
      <c r="J5" s="16">
        <f t="shared" si="2"/>
        <v>63.16</v>
      </c>
      <c r="K5" s="16">
        <v>4</v>
      </c>
    </row>
    <row r="6" spans="1:11">
      <c r="A6" s="10">
        <v>8</v>
      </c>
      <c r="B6" s="11" t="s">
        <v>4</v>
      </c>
      <c r="C6" s="11" t="s">
        <v>21</v>
      </c>
      <c r="D6" s="11" t="s">
        <v>6</v>
      </c>
      <c r="E6" s="13" t="s">
        <v>22</v>
      </c>
      <c r="F6" s="14">
        <v>56</v>
      </c>
      <c r="G6" s="14">
        <f t="shared" si="0"/>
        <v>16.8</v>
      </c>
      <c r="H6" s="14">
        <v>66.2</v>
      </c>
      <c r="I6" s="14">
        <f t="shared" si="1"/>
        <v>46.339999999999996</v>
      </c>
      <c r="J6" s="16">
        <f t="shared" si="2"/>
        <v>63.14</v>
      </c>
      <c r="K6" s="16">
        <v>5</v>
      </c>
    </row>
    <row r="7" spans="1:11">
      <c r="A7" s="1">
        <v>16</v>
      </c>
      <c r="B7" s="3" t="s">
        <v>4</v>
      </c>
      <c r="C7" s="3" t="s">
        <v>37</v>
      </c>
      <c r="D7" s="3" t="s">
        <v>6</v>
      </c>
      <c r="E7" s="4" t="s">
        <v>38</v>
      </c>
      <c r="F7" s="2">
        <v>45</v>
      </c>
      <c r="G7" s="2">
        <f t="shared" si="0"/>
        <v>13.5</v>
      </c>
      <c r="H7" s="2">
        <v>70</v>
      </c>
      <c r="I7" s="2">
        <f t="shared" si="1"/>
        <v>49</v>
      </c>
      <c r="J7" s="15">
        <f t="shared" si="2"/>
        <v>62.5</v>
      </c>
      <c r="K7" s="26">
        <v>6</v>
      </c>
    </row>
    <row r="8" spans="1:11">
      <c r="A8" s="1">
        <v>14</v>
      </c>
      <c r="B8" s="3" t="s">
        <v>4</v>
      </c>
      <c r="C8" s="3" t="s">
        <v>33</v>
      </c>
      <c r="D8" s="3" t="s">
        <v>6</v>
      </c>
      <c r="E8" s="4" t="s">
        <v>34</v>
      </c>
      <c r="F8" s="2">
        <v>62.6</v>
      </c>
      <c r="G8" s="2">
        <f t="shared" si="0"/>
        <v>18.78</v>
      </c>
      <c r="H8" s="2">
        <v>62.4</v>
      </c>
      <c r="I8" s="2">
        <f t="shared" si="1"/>
        <v>43.68</v>
      </c>
      <c r="J8" s="15">
        <f t="shared" si="2"/>
        <v>62.46</v>
      </c>
      <c r="K8" s="26">
        <v>7</v>
      </c>
    </row>
    <row r="9" spans="1:11">
      <c r="A9" s="1">
        <v>9</v>
      </c>
      <c r="B9" s="3" t="s">
        <v>4</v>
      </c>
      <c r="C9" s="3" t="s">
        <v>23</v>
      </c>
      <c r="D9" s="3" t="s">
        <v>6</v>
      </c>
      <c r="E9" s="4" t="s">
        <v>24</v>
      </c>
      <c r="F9" s="2">
        <v>53.8</v>
      </c>
      <c r="G9" s="2">
        <f t="shared" si="0"/>
        <v>16.139999999999997</v>
      </c>
      <c r="H9" s="2">
        <v>63</v>
      </c>
      <c r="I9" s="2">
        <f t="shared" si="1"/>
        <v>44.099999999999994</v>
      </c>
      <c r="J9" s="15">
        <f t="shared" si="2"/>
        <v>60.239999999999995</v>
      </c>
      <c r="K9" s="26">
        <v>8</v>
      </c>
    </row>
    <row r="10" spans="1:11">
      <c r="A10" s="1">
        <v>15</v>
      </c>
      <c r="B10" s="3" t="s">
        <v>4</v>
      </c>
      <c r="C10" s="3" t="s">
        <v>35</v>
      </c>
      <c r="D10" s="3" t="s">
        <v>6</v>
      </c>
      <c r="E10" s="4" t="s">
        <v>36</v>
      </c>
      <c r="F10" s="2">
        <v>51</v>
      </c>
      <c r="G10" s="2">
        <f t="shared" si="0"/>
        <v>15.299999999999999</v>
      </c>
      <c r="H10" s="2">
        <v>62.8</v>
      </c>
      <c r="I10" s="2">
        <f t="shared" si="1"/>
        <v>43.959999999999994</v>
      </c>
      <c r="J10" s="15">
        <f t="shared" si="2"/>
        <v>59.259999999999991</v>
      </c>
      <c r="K10" s="26">
        <v>9</v>
      </c>
    </row>
    <row r="11" spans="1:11">
      <c r="A11" s="1">
        <v>7</v>
      </c>
      <c r="B11" s="3" t="s">
        <v>4</v>
      </c>
      <c r="C11" s="3" t="s">
        <v>19</v>
      </c>
      <c r="D11" s="3" t="s">
        <v>6</v>
      </c>
      <c r="E11" s="4" t="s">
        <v>20</v>
      </c>
      <c r="F11" s="2">
        <v>50</v>
      </c>
      <c r="G11" s="2">
        <f t="shared" si="0"/>
        <v>15</v>
      </c>
      <c r="H11" s="2">
        <v>60.8</v>
      </c>
      <c r="I11" s="2">
        <f t="shared" si="1"/>
        <v>42.559999999999995</v>
      </c>
      <c r="J11" s="15">
        <f t="shared" si="2"/>
        <v>57.559999999999995</v>
      </c>
      <c r="K11" s="26">
        <v>10</v>
      </c>
    </row>
    <row r="12" spans="1:11">
      <c r="A12" s="1">
        <v>11</v>
      </c>
      <c r="B12" s="3" t="s">
        <v>4</v>
      </c>
      <c r="C12" s="3" t="s">
        <v>27</v>
      </c>
      <c r="D12" s="3" t="s">
        <v>6</v>
      </c>
      <c r="E12" s="4" t="s">
        <v>28</v>
      </c>
      <c r="F12" s="2">
        <v>54.8</v>
      </c>
      <c r="G12" s="2">
        <f t="shared" si="0"/>
        <v>16.439999999999998</v>
      </c>
      <c r="H12" s="2">
        <v>56.6</v>
      </c>
      <c r="I12" s="2">
        <f t="shared" si="1"/>
        <v>39.619999999999997</v>
      </c>
      <c r="J12" s="15">
        <f t="shared" si="2"/>
        <v>56.059999999999995</v>
      </c>
      <c r="K12" s="26">
        <v>11</v>
      </c>
    </row>
    <row r="13" spans="1:11">
      <c r="A13" s="1">
        <v>12</v>
      </c>
      <c r="B13" s="3" t="s">
        <v>4</v>
      </c>
      <c r="C13" s="3" t="s">
        <v>29</v>
      </c>
      <c r="D13" s="3" t="s">
        <v>6</v>
      </c>
      <c r="E13" s="4" t="s">
        <v>30</v>
      </c>
      <c r="F13" s="2">
        <v>66.400000000000006</v>
      </c>
      <c r="G13" s="2">
        <f t="shared" si="0"/>
        <v>19.920000000000002</v>
      </c>
      <c r="H13" s="2">
        <v>50.6</v>
      </c>
      <c r="I13" s="2">
        <f t="shared" si="1"/>
        <v>35.42</v>
      </c>
      <c r="J13" s="15">
        <f t="shared" si="2"/>
        <v>55.34</v>
      </c>
      <c r="K13" s="26">
        <v>12</v>
      </c>
    </row>
    <row r="14" spans="1:11">
      <c r="A14" s="1">
        <v>13</v>
      </c>
      <c r="B14" s="3" t="s">
        <v>4</v>
      </c>
      <c r="C14" s="3" t="s">
        <v>31</v>
      </c>
      <c r="D14" s="3" t="s">
        <v>6</v>
      </c>
      <c r="E14" s="4" t="s">
        <v>32</v>
      </c>
      <c r="F14" s="2">
        <v>52.4</v>
      </c>
      <c r="G14" s="2">
        <f t="shared" si="0"/>
        <v>15.719999999999999</v>
      </c>
      <c r="H14" s="2">
        <v>55.6</v>
      </c>
      <c r="I14" s="2">
        <f t="shared" si="1"/>
        <v>38.92</v>
      </c>
      <c r="J14" s="15">
        <f t="shared" si="2"/>
        <v>54.64</v>
      </c>
      <c r="K14" s="26">
        <v>13</v>
      </c>
    </row>
    <row r="15" spans="1:11">
      <c r="A15" s="1">
        <v>3</v>
      </c>
      <c r="B15" s="3" t="s">
        <v>4</v>
      </c>
      <c r="C15" s="3" t="s">
        <v>10</v>
      </c>
      <c r="D15" s="3" t="s">
        <v>6</v>
      </c>
      <c r="E15" s="4" t="s">
        <v>11</v>
      </c>
      <c r="F15" s="2">
        <v>51.2</v>
      </c>
      <c r="G15" s="2">
        <f t="shared" si="0"/>
        <v>15.36</v>
      </c>
      <c r="H15" s="2">
        <v>54.8</v>
      </c>
      <c r="I15" s="2">
        <f t="shared" si="1"/>
        <v>38.359999999999992</v>
      </c>
      <c r="J15" s="15">
        <f t="shared" si="2"/>
        <v>53.719999999999992</v>
      </c>
      <c r="K15" s="26">
        <v>14</v>
      </c>
    </row>
    <row r="16" spans="1:11">
      <c r="A16" s="1">
        <v>10</v>
      </c>
      <c r="B16" s="3" t="s">
        <v>4</v>
      </c>
      <c r="C16" s="3" t="s">
        <v>25</v>
      </c>
      <c r="D16" s="3" t="s">
        <v>6</v>
      </c>
      <c r="E16" s="4" t="s">
        <v>26</v>
      </c>
      <c r="F16" s="2">
        <v>49.8</v>
      </c>
      <c r="G16" s="2">
        <f t="shared" si="0"/>
        <v>14.939999999999998</v>
      </c>
      <c r="H16" s="2">
        <v>50.8</v>
      </c>
      <c r="I16" s="2">
        <f t="shared" si="1"/>
        <v>35.559999999999995</v>
      </c>
      <c r="J16" s="15">
        <f t="shared" si="2"/>
        <v>50.499999999999993</v>
      </c>
      <c r="K16" s="26">
        <v>15</v>
      </c>
    </row>
    <row r="17" spans="1:11">
      <c r="A17" s="1">
        <v>5</v>
      </c>
      <c r="B17" s="3" t="s">
        <v>4</v>
      </c>
      <c r="C17" s="3" t="s">
        <v>15</v>
      </c>
      <c r="D17" s="3" t="s">
        <v>6</v>
      </c>
      <c r="E17" s="4" t="s">
        <v>16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15">
        <f t="shared" si="2"/>
        <v>0</v>
      </c>
      <c r="K17" s="16"/>
    </row>
    <row r="18" spans="1:11">
      <c r="A18" s="1"/>
      <c r="B18" s="3"/>
      <c r="C18" s="3"/>
      <c r="D18" s="3"/>
      <c r="E18" s="4"/>
      <c r="F18" s="2"/>
      <c r="G18" s="2"/>
      <c r="H18" s="2"/>
      <c r="I18" s="2"/>
      <c r="J18" s="15"/>
      <c r="K18" s="15"/>
    </row>
    <row r="19" spans="1:11">
      <c r="A19" s="1"/>
      <c r="B19" s="3"/>
      <c r="C19" s="3"/>
      <c r="D19" s="3"/>
      <c r="E19" s="4"/>
      <c r="F19" s="2"/>
      <c r="G19" s="2"/>
      <c r="H19" s="2"/>
      <c r="I19" s="2"/>
      <c r="J19" s="15"/>
      <c r="K19" s="15"/>
    </row>
    <row r="20" spans="1:11">
      <c r="A20" s="10">
        <v>22</v>
      </c>
      <c r="B20" s="11" t="s">
        <v>4</v>
      </c>
      <c r="C20" s="12" t="s">
        <v>49</v>
      </c>
      <c r="D20" s="12" t="s">
        <v>6</v>
      </c>
      <c r="E20" s="13" t="s">
        <v>50</v>
      </c>
      <c r="F20" s="14">
        <v>69.8</v>
      </c>
      <c r="G20" s="14">
        <f t="shared" ref="G20:G59" si="3">F20*0.3</f>
        <v>20.939999999999998</v>
      </c>
      <c r="H20" s="14">
        <v>77.599999999999994</v>
      </c>
      <c r="I20" s="14">
        <f t="shared" ref="I20:I59" si="4">H20*0.7</f>
        <v>54.319999999999993</v>
      </c>
      <c r="J20" s="16">
        <f t="shared" ref="J20:J59" si="5">G20+I20</f>
        <v>75.259999999999991</v>
      </c>
      <c r="K20" s="16">
        <v>1</v>
      </c>
    </row>
    <row r="21" spans="1:11">
      <c r="A21" s="10">
        <v>41</v>
      </c>
      <c r="B21" s="11" t="s">
        <v>4</v>
      </c>
      <c r="C21" s="12" t="s">
        <v>87</v>
      </c>
      <c r="D21" s="12" t="s">
        <v>6</v>
      </c>
      <c r="E21" s="13" t="s">
        <v>249</v>
      </c>
      <c r="F21" s="14">
        <v>58.4</v>
      </c>
      <c r="G21" s="14">
        <f t="shared" si="3"/>
        <v>17.52</v>
      </c>
      <c r="H21" s="14">
        <v>80.8</v>
      </c>
      <c r="I21" s="14">
        <f t="shared" si="4"/>
        <v>56.559999999999995</v>
      </c>
      <c r="J21" s="16">
        <f t="shared" si="5"/>
        <v>74.08</v>
      </c>
      <c r="K21" s="16">
        <v>2</v>
      </c>
    </row>
    <row r="22" spans="1:11">
      <c r="A22" s="1">
        <v>31</v>
      </c>
      <c r="B22" s="3" t="s">
        <v>4</v>
      </c>
      <c r="C22" s="5" t="s">
        <v>67</v>
      </c>
      <c r="D22" s="5" t="s">
        <v>6</v>
      </c>
      <c r="E22" s="4" t="s">
        <v>68</v>
      </c>
      <c r="F22" s="2">
        <v>53.6</v>
      </c>
      <c r="G22" s="2">
        <f t="shared" si="3"/>
        <v>16.079999999999998</v>
      </c>
      <c r="H22" s="2">
        <v>81.8</v>
      </c>
      <c r="I22" s="2">
        <f t="shared" si="4"/>
        <v>57.259999999999991</v>
      </c>
      <c r="J22" s="15">
        <f t="shared" si="5"/>
        <v>73.339999999999989</v>
      </c>
      <c r="K22" s="15">
        <v>3</v>
      </c>
    </row>
    <row r="23" spans="1:11">
      <c r="A23" s="1">
        <v>42</v>
      </c>
      <c r="B23" s="3" t="s">
        <v>4</v>
      </c>
      <c r="C23" s="5" t="s">
        <v>88</v>
      </c>
      <c r="D23" s="5" t="s">
        <v>6</v>
      </c>
      <c r="E23" s="4" t="s">
        <v>89</v>
      </c>
      <c r="F23" s="2">
        <v>61.8</v>
      </c>
      <c r="G23" s="2">
        <f t="shared" si="3"/>
        <v>18.54</v>
      </c>
      <c r="H23" s="2">
        <v>74</v>
      </c>
      <c r="I23" s="2">
        <f t="shared" si="4"/>
        <v>51.8</v>
      </c>
      <c r="J23" s="15">
        <f t="shared" si="5"/>
        <v>70.34</v>
      </c>
      <c r="K23" s="15">
        <v>4</v>
      </c>
    </row>
    <row r="24" spans="1:11">
      <c r="A24" s="1">
        <v>47</v>
      </c>
      <c r="B24" s="3" t="s">
        <v>4</v>
      </c>
      <c r="C24" s="5" t="s">
        <v>98</v>
      </c>
      <c r="D24" s="5" t="s">
        <v>6</v>
      </c>
      <c r="E24" s="4" t="s">
        <v>99</v>
      </c>
      <c r="F24" s="2">
        <v>62.4</v>
      </c>
      <c r="G24" s="2">
        <f t="shared" si="3"/>
        <v>18.72</v>
      </c>
      <c r="H24" s="2">
        <v>70.2</v>
      </c>
      <c r="I24" s="2">
        <f t="shared" si="4"/>
        <v>49.14</v>
      </c>
      <c r="J24" s="15">
        <f t="shared" si="5"/>
        <v>67.86</v>
      </c>
      <c r="K24" s="15">
        <v>5</v>
      </c>
    </row>
    <row r="25" spans="1:11">
      <c r="A25" s="1">
        <v>43</v>
      </c>
      <c r="B25" s="3" t="s">
        <v>4</v>
      </c>
      <c r="C25" s="5" t="s">
        <v>90</v>
      </c>
      <c r="D25" s="5" t="s">
        <v>6</v>
      </c>
      <c r="E25" s="4" t="s">
        <v>91</v>
      </c>
      <c r="F25" s="2">
        <v>74</v>
      </c>
      <c r="G25" s="2">
        <f t="shared" si="3"/>
        <v>22.2</v>
      </c>
      <c r="H25" s="2">
        <v>65.2</v>
      </c>
      <c r="I25" s="2">
        <f t="shared" si="4"/>
        <v>45.64</v>
      </c>
      <c r="J25" s="15">
        <f t="shared" si="5"/>
        <v>67.84</v>
      </c>
      <c r="K25" s="15">
        <v>6</v>
      </c>
    </row>
    <row r="26" spans="1:11">
      <c r="A26" s="1">
        <v>18</v>
      </c>
      <c r="B26" s="3" t="s">
        <v>4</v>
      </c>
      <c r="C26" s="5" t="s">
        <v>41</v>
      </c>
      <c r="D26" s="5" t="s">
        <v>6</v>
      </c>
      <c r="E26" s="4" t="s">
        <v>42</v>
      </c>
      <c r="F26" s="2">
        <v>71.8</v>
      </c>
      <c r="G26" s="2">
        <f t="shared" si="3"/>
        <v>21.54</v>
      </c>
      <c r="H26" s="2">
        <v>65.8</v>
      </c>
      <c r="I26" s="2">
        <f t="shared" si="4"/>
        <v>46.059999999999995</v>
      </c>
      <c r="J26" s="15">
        <f t="shared" si="5"/>
        <v>67.599999999999994</v>
      </c>
      <c r="K26" s="30">
        <v>7</v>
      </c>
    </row>
    <row r="27" spans="1:11">
      <c r="A27" s="1">
        <v>32</v>
      </c>
      <c r="B27" s="3" t="s">
        <v>4</v>
      </c>
      <c r="C27" s="5" t="s">
        <v>69</v>
      </c>
      <c r="D27" s="5" t="s">
        <v>6</v>
      </c>
      <c r="E27" s="4" t="s">
        <v>70</v>
      </c>
      <c r="F27" s="2">
        <v>64.8</v>
      </c>
      <c r="G27" s="2">
        <f t="shared" si="3"/>
        <v>19.439999999999998</v>
      </c>
      <c r="H27" s="2">
        <v>67.599999999999994</v>
      </c>
      <c r="I27" s="2">
        <f t="shared" si="4"/>
        <v>47.319999999999993</v>
      </c>
      <c r="J27" s="15">
        <f t="shared" si="5"/>
        <v>66.759999999999991</v>
      </c>
      <c r="K27" s="30">
        <v>8</v>
      </c>
    </row>
    <row r="28" spans="1:11">
      <c r="A28" s="1">
        <v>20</v>
      </c>
      <c r="B28" s="3" t="s">
        <v>4</v>
      </c>
      <c r="C28" s="5" t="s">
        <v>45</v>
      </c>
      <c r="D28" s="5" t="s">
        <v>6</v>
      </c>
      <c r="E28" s="4" t="s">
        <v>46</v>
      </c>
      <c r="F28" s="2">
        <v>59.2</v>
      </c>
      <c r="G28" s="2">
        <f t="shared" si="3"/>
        <v>17.760000000000002</v>
      </c>
      <c r="H28" s="2">
        <v>68.400000000000006</v>
      </c>
      <c r="I28" s="2">
        <f t="shared" si="4"/>
        <v>47.88</v>
      </c>
      <c r="J28" s="15">
        <f t="shared" si="5"/>
        <v>65.64</v>
      </c>
      <c r="K28" s="30">
        <v>9</v>
      </c>
    </row>
    <row r="29" spans="1:11">
      <c r="A29" s="1">
        <v>21</v>
      </c>
      <c r="B29" s="3" t="s">
        <v>4</v>
      </c>
      <c r="C29" s="5" t="s">
        <v>47</v>
      </c>
      <c r="D29" s="5" t="s">
        <v>6</v>
      </c>
      <c r="E29" s="4" t="s">
        <v>48</v>
      </c>
      <c r="F29" s="2">
        <v>51.6</v>
      </c>
      <c r="G29" s="2">
        <f t="shared" si="3"/>
        <v>15.48</v>
      </c>
      <c r="H29" s="2">
        <v>68.8</v>
      </c>
      <c r="I29" s="2">
        <f t="shared" si="4"/>
        <v>48.16</v>
      </c>
      <c r="J29" s="15">
        <f t="shared" si="5"/>
        <v>63.64</v>
      </c>
      <c r="K29" s="30">
        <v>10</v>
      </c>
    </row>
    <row r="30" spans="1:11">
      <c r="A30" s="1">
        <v>25</v>
      </c>
      <c r="B30" s="3" t="s">
        <v>4</v>
      </c>
      <c r="C30" s="5" t="s">
        <v>55</v>
      </c>
      <c r="D30" s="5" t="s">
        <v>6</v>
      </c>
      <c r="E30" s="4" t="s">
        <v>56</v>
      </c>
      <c r="F30" s="2">
        <v>52.2</v>
      </c>
      <c r="G30" s="2">
        <f t="shared" si="3"/>
        <v>15.66</v>
      </c>
      <c r="H30" s="2">
        <v>68.400000000000006</v>
      </c>
      <c r="I30" s="2">
        <f t="shared" si="4"/>
        <v>47.88</v>
      </c>
      <c r="J30" s="15">
        <f t="shared" si="5"/>
        <v>63.540000000000006</v>
      </c>
      <c r="K30" s="30">
        <v>11</v>
      </c>
    </row>
    <row r="31" spans="1:11">
      <c r="A31" s="1">
        <v>45</v>
      </c>
      <c r="B31" s="3" t="s">
        <v>4</v>
      </c>
      <c r="C31" s="5" t="s">
        <v>94</v>
      </c>
      <c r="D31" s="5" t="s">
        <v>6</v>
      </c>
      <c r="E31" s="4" t="s">
        <v>95</v>
      </c>
      <c r="F31" s="2">
        <v>52.8</v>
      </c>
      <c r="G31" s="2">
        <f t="shared" si="3"/>
        <v>15.839999999999998</v>
      </c>
      <c r="H31" s="2">
        <v>67.400000000000006</v>
      </c>
      <c r="I31" s="2">
        <f t="shared" si="4"/>
        <v>47.18</v>
      </c>
      <c r="J31" s="15">
        <f t="shared" si="5"/>
        <v>63.019999999999996</v>
      </c>
      <c r="K31" s="30">
        <v>12</v>
      </c>
    </row>
    <row r="32" spans="1:11">
      <c r="A32" s="1">
        <v>39</v>
      </c>
      <c r="B32" s="3" t="s">
        <v>4</v>
      </c>
      <c r="C32" s="5" t="s">
        <v>83</v>
      </c>
      <c r="D32" s="5" t="s">
        <v>6</v>
      </c>
      <c r="E32" s="4" t="s">
        <v>84</v>
      </c>
      <c r="F32" s="2">
        <v>61.6</v>
      </c>
      <c r="G32" s="2">
        <f t="shared" si="3"/>
        <v>18.48</v>
      </c>
      <c r="H32" s="2">
        <v>63.4</v>
      </c>
      <c r="I32" s="2">
        <f t="shared" si="4"/>
        <v>44.379999999999995</v>
      </c>
      <c r="J32" s="15">
        <f t="shared" si="5"/>
        <v>62.86</v>
      </c>
      <c r="K32" s="30">
        <v>13</v>
      </c>
    </row>
    <row r="33" spans="1:11">
      <c r="A33" s="1">
        <v>40</v>
      </c>
      <c r="B33" s="3" t="s">
        <v>4</v>
      </c>
      <c r="C33" s="5" t="s">
        <v>85</v>
      </c>
      <c r="D33" s="5" t="s">
        <v>6</v>
      </c>
      <c r="E33" s="4" t="s">
        <v>86</v>
      </c>
      <c r="F33" s="2">
        <v>59.6</v>
      </c>
      <c r="G33" s="2">
        <f t="shared" si="3"/>
        <v>17.88</v>
      </c>
      <c r="H33" s="2">
        <v>64</v>
      </c>
      <c r="I33" s="2">
        <f t="shared" si="4"/>
        <v>44.8</v>
      </c>
      <c r="J33" s="15">
        <f t="shared" si="5"/>
        <v>62.679999999999993</v>
      </c>
      <c r="K33" s="30">
        <v>14</v>
      </c>
    </row>
    <row r="34" spans="1:11">
      <c r="A34" s="1">
        <v>33</v>
      </c>
      <c r="B34" s="3" t="s">
        <v>4</v>
      </c>
      <c r="C34" s="5" t="s">
        <v>71</v>
      </c>
      <c r="D34" s="5" t="s">
        <v>6</v>
      </c>
      <c r="E34" s="4" t="s">
        <v>72</v>
      </c>
      <c r="F34" s="2">
        <v>60.2</v>
      </c>
      <c r="G34" s="2">
        <f t="shared" si="3"/>
        <v>18.059999999999999</v>
      </c>
      <c r="H34" s="2">
        <v>63</v>
      </c>
      <c r="I34" s="2">
        <f t="shared" si="4"/>
        <v>44.099999999999994</v>
      </c>
      <c r="J34" s="15">
        <f t="shared" si="5"/>
        <v>62.16</v>
      </c>
      <c r="K34" s="30">
        <v>15</v>
      </c>
    </row>
    <row r="35" spans="1:11">
      <c r="A35" s="1">
        <v>27</v>
      </c>
      <c r="B35" s="3" t="s">
        <v>4</v>
      </c>
      <c r="C35" s="5" t="s">
        <v>59</v>
      </c>
      <c r="D35" s="5" t="s">
        <v>6</v>
      </c>
      <c r="E35" s="4" t="s">
        <v>60</v>
      </c>
      <c r="F35" s="2">
        <v>67.400000000000006</v>
      </c>
      <c r="G35" s="2">
        <f t="shared" si="3"/>
        <v>20.220000000000002</v>
      </c>
      <c r="H35" s="2">
        <v>58</v>
      </c>
      <c r="I35" s="2">
        <f t="shared" si="4"/>
        <v>40.599999999999994</v>
      </c>
      <c r="J35" s="15">
        <f t="shared" si="5"/>
        <v>60.819999999999993</v>
      </c>
      <c r="K35" s="30">
        <v>16</v>
      </c>
    </row>
    <row r="36" spans="1:11">
      <c r="A36" s="1">
        <v>17</v>
      </c>
      <c r="B36" s="3" t="s">
        <v>4</v>
      </c>
      <c r="C36" s="5" t="s">
        <v>39</v>
      </c>
      <c r="D36" s="5" t="s">
        <v>6</v>
      </c>
      <c r="E36" s="4" t="s">
        <v>40</v>
      </c>
      <c r="F36" s="2">
        <v>59</v>
      </c>
      <c r="G36" s="2">
        <f t="shared" si="3"/>
        <v>17.7</v>
      </c>
      <c r="H36" s="2">
        <v>59.4</v>
      </c>
      <c r="I36" s="2">
        <f t="shared" si="4"/>
        <v>41.58</v>
      </c>
      <c r="J36" s="15">
        <f t="shared" si="5"/>
        <v>59.28</v>
      </c>
      <c r="K36" s="30">
        <v>17</v>
      </c>
    </row>
    <row r="37" spans="1:11">
      <c r="A37" s="1">
        <v>46</v>
      </c>
      <c r="B37" s="3" t="s">
        <v>4</v>
      </c>
      <c r="C37" s="5" t="s">
        <v>96</v>
      </c>
      <c r="D37" s="5" t="s">
        <v>6</v>
      </c>
      <c r="E37" s="4" t="s">
        <v>97</v>
      </c>
      <c r="F37" s="2">
        <v>59.2</v>
      </c>
      <c r="G37" s="2">
        <f t="shared" si="3"/>
        <v>17.760000000000002</v>
      </c>
      <c r="H37" s="2">
        <v>59</v>
      </c>
      <c r="I37" s="2">
        <f t="shared" si="4"/>
        <v>41.3</v>
      </c>
      <c r="J37" s="15">
        <f t="shared" si="5"/>
        <v>59.06</v>
      </c>
      <c r="K37" s="27">
        <v>18</v>
      </c>
    </row>
    <row r="38" spans="1:11">
      <c r="A38" s="1">
        <v>30</v>
      </c>
      <c r="B38" s="3" t="s">
        <v>4</v>
      </c>
      <c r="C38" s="5" t="s">
        <v>65</v>
      </c>
      <c r="D38" s="5" t="s">
        <v>13</v>
      </c>
      <c r="E38" s="4" t="s">
        <v>66</v>
      </c>
      <c r="F38" s="2">
        <v>42.6</v>
      </c>
      <c r="G38" s="2">
        <f t="shared" si="3"/>
        <v>12.78</v>
      </c>
      <c r="H38" s="2">
        <v>64.8</v>
      </c>
      <c r="I38" s="2">
        <f t="shared" si="4"/>
        <v>45.359999999999992</v>
      </c>
      <c r="J38" s="15">
        <f t="shared" si="5"/>
        <v>58.139999999999993</v>
      </c>
      <c r="K38" s="27">
        <v>19</v>
      </c>
    </row>
    <row r="39" spans="1:11">
      <c r="A39" s="1">
        <v>49</v>
      </c>
      <c r="B39" s="3" t="s">
        <v>4</v>
      </c>
      <c r="C39" s="5" t="s">
        <v>102</v>
      </c>
      <c r="D39" s="5" t="s">
        <v>6</v>
      </c>
      <c r="E39" s="4" t="s">
        <v>103</v>
      </c>
      <c r="F39" s="2">
        <v>52</v>
      </c>
      <c r="G39" s="2">
        <f t="shared" si="3"/>
        <v>15.6</v>
      </c>
      <c r="H39" s="2">
        <v>59</v>
      </c>
      <c r="I39" s="2">
        <f t="shared" si="4"/>
        <v>41.3</v>
      </c>
      <c r="J39" s="15">
        <f t="shared" si="5"/>
        <v>56.9</v>
      </c>
      <c r="K39" s="27">
        <v>20</v>
      </c>
    </row>
    <row r="40" spans="1:11">
      <c r="A40" s="1">
        <v>35</v>
      </c>
      <c r="B40" s="3" t="s">
        <v>4</v>
      </c>
      <c r="C40" s="5" t="s">
        <v>75</v>
      </c>
      <c r="D40" s="5" t="s">
        <v>6</v>
      </c>
      <c r="E40" s="4" t="s">
        <v>76</v>
      </c>
      <c r="F40" s="2">
        <v>44.8</v>
      </c>
      <c r="G40" s="2">
        <f t="shared" si="3"/>
        <v>13.44</v>
      </c>
      <c r="H40" s="2">
        <v>60.8</v>
      </c>
      <c r="I40" s="2">
        <f t="shared" si="4"/>
        <v>42.559999999999995</v>
      </c>
      <c r="J40" s="15">
        <f t="shared" si="5"/>
        <v>55.999999999999993</v>
      </c>
      <c r="K40" s="27">
        <v>21</v>
      </c>
    </row>
    <row r="41" spans="1:11">
      <c r="A41" s="1">
        <v>29</v>
      </c>
      <c r="B41" s="3" t="s">
        <v>4</v>
      </c>
      <c r="C41" s="5" t="s">
        <v>63</v>
      </c>
      <c r="D41" s="5" t="s">
        <v>6</v>
      </c>
      <c r="E41" s="4" t="s">
        <v>64</v>
      </c>
      <c r="F41" s="2">
        <v>47.4</v>
      </c>
      <c r="G41" s="2">
        <f t="shared" si="3"/>
        <v>14.219999999999999</v>
      </c>
      <c r="H41" s="2">
        <v>59.4</v>
      </c>
      <c r="I41" s="2">
        <f t="shared" si="4"/>
        <v>41.58</v>
      </c>
      <c r="J41" s="15">
        <f t="shared" si="5"/>
        <v>55.8</v>
      </c>
      <c r="K41" s="26">
        <v>22</v>
      </c>
    </row>
    <row r="42" spans="1:11">
      <c r="A42" s="1">
        <v>28</v>
      </c>
      <c r="B42" s="3" t="s">
        <v>4</v>
      </c>
      <c r="C42" s="5" t="s">
        <v>61</v>
      </c>
      <c r="D42" s="5" t="s">
        <v>6</v>
      </c>
      <c r="E42" s="4" t="s">
        <v>62</v>
      </c>
      <c r="F42" s="2">
        <v>61.2</v>
      </c>
      <c r="G42" s="2">
        <f t="shared" si="3"/>
        <v>18.36</v>
      </c>
      <c r="H42" s="2">
        <v>51.8</v>
      </c>
      <c r="I42" s="2">
        <f t="shared" si="4"/>
        <v>36.26</v>
      </c>
      <c r="J42" s="15">
        <f t="shared" si="5"/>
        <v>54.62</v>
      </c>
      <c r="K42" s="26">
        <v>23</v>
      </c>
    </row>
    <row r="43" spans="1:11">
      <c r="A43" s="1">
        <v>34</v>
      </c>
      <c r="B43" s="3" t="s">
        <v>4</v>
      </c>
      <c r="C43" s="5" t="s">
        <v>73</v>
      </c>
      <c r="D43" s="5" t="s">
        <v>6</v>
      </c>
      <c r="E43" s="4" t="s">
        <v>74</v>
      </c>
      <c r="F43" s="2">
        <v>49</v>
      </c>
      <c r="G43" s="2">
        <f t="shared" si="3"/>
        <v>14.7</v>
      </c>
      <c r="H43" s="2">
        <v>57</v>
      </c>
      <c r="I43" s="2">
        <f t="shared" si="4"/>
        <v>39.9</v>
      </c>
      <c r="J43" s="15">
        <f t="shared" si="5"/>
        <v>54.599999999999994</v>
      </c>
      <c r="K43" s="27">
        <v>24</v>
      </c>
    </row>
    <row r="44" spans="1:11">
      <c r="A44" s="1">
        <v>23</v>
      </c>
      <c r="B44" s="3" t="s">
        <v>4</v>
      </c>
      <c r="C44" s="5" t="s">
        <v>51</v>
      </c>
      <c r="D44" s="5" t="s">
        <v>6</v>
      </c>
      <c r="E44" s="4" t="s">
        <v>52</v>
      </c>
      <c r="F44" s="2">
        <v>53</v>
      </c>
      <c r="G44" s="2">
        <f t="shared" si="3"/>
        <v>15.899999999999999</v>
      </c>
      <c r="H44" s="2">
        <v>55.2</v>
      </c>
      <c r="I44" s="2">
        <f t="shared" si="4"/>
        <v>38.64</v>
      </c>
      <c r="J44" s="15">
        <f t="shared" si="5"/>
        <v>54.54</v>
      </c>
      <c r="K44" s="27">
        <v>25</v>
      </c>
    </row>
    <row r="45" spans="1:11">
      <c r="A45" s="6">
        <v>55</v>
      </c>
      <c r="B45" s="7" t="s">
        <v>4</v>
      </c>
      <c r="C45" s="7" t="s">
        <v>114</v>
      </c>
      <c r="D45" s="8" t="s">
        <v>6</v>
      </c>
      <c r="E45" s="9" t="s">
        <v>115</v>
      </c>
      <c r="F45" s="2">
        <v>50.2</v>
      </c>
      <c r="G45" s="2">
        <f t="shared" si="3"/>
        <v>15.06</v>
      </c>
      <c r="H45" s="2">
        <v>55.8</v>
      </c>
      <c r="I45" s="2">
        <f t="shared" si="4"/>
        <v>39.059999999999995</v>
      </c>
      <c r="J45" s="15">
        <f t="shared" si="5"/>
        <v>54.12</v>
      </c>
      <c r="K45" s="27">
        <v>26</v>
      </c>
    </row>
    <row r="46" spans="1:11">
      <c r="A46" s="6">
        <v>54</v>
      </c>
      <c r="B46" s="7" t="s">
        <v>4</v>
      </c>
      <c r="C46" s="8" t="s">
        <v>112</v>
      </c>
      <c r="D46" s="8" t="s">
        <v>6</v>
      </c>
      <c r="E46" s="9" t="s">
        <v>113</v>
      </c>
      <c r="F46" s="2">
        <v>49.2</v>
      </c>
      <c r="G46" s="2">
        <f t="shared" si="3"/>
        <v>14.76</v>
      </c>
      <c r="H46" s="2">
        <v>55.4</v>
      </c>
      <c r="I46" s="2">
        <f t="shared" si="4"/>
        <v>38.779999999999994</v>
      </c>
      <c r="J46" s="15">
        <f t="shared" si="5"/>
        <v>53.539999999999992</v>
      </c>
      <c r="K46" s="27">
        <v>27</v>
      </c>
    </row>
    <row r="47" spans="1:11">
      <c r="A47" s="1">
        <v>24</v>
      </c>
      <c r="B47" s="3" t="s">
        <v>4</v>
      </c>
      <c r="C47" s="5" t="s">
        <v>53</v>
      </c>
      <c r="D47" s="5" t="s">
        <v>6</v>
      </c>
      <c r="E47" s="4" t="s">
        <v>54</v>
      </c>
      <c r="F47" s="2">
        <v>42.4</v>
      </c>
      <c r="G47" s="2">
        <f t="shared" si="3"/>
        <v>12.719999999999999</v>
      </c>
      <c r="H47" s="2">
        <v>58</v>
      </c>
      <c r="I47" s="2">
        <f t="shared" si="4"/>
        <v>40.599999999999994</v>
      </c>
      <c r="J47" s="15">
        <f t="shared" si="5"/>
        <v>53.319999999999993</v>
      </c>
      <c r="K47" s="27">
        <v>28</v>
      </c>
    </row>
    <row r="48" spans="1:11">
      <c r="A48" s="1">
        <v>50</v>
      </c>
      <c r="B48" s="3" t="s">
        <v>4</v>
      </c>
      <c r="C48" s="5" t="s">
        <v>104</v>
      </c>
      <c r="D48" s="5" t="s">
        <v>6</v>
      </c>
      <c r="E48" s="4" t="s">
        <v>105</v>
      </c>
      <c r="F48" s="2">
        <v>49.2</v>
      </c>
      <c r="G48" s="2">
        <f t="shared" si="3"/>
        <v>14.76</v>
      </c>
      <c r="H48" s="2">
        <v>53</v>
      </c>
      <c r="I48" s="2">
        <f t="shared" si="4"/>
        <v>37.099999999999994</v>
      </c>
      <c r="J48" s="15">
        <f t="shared" si="5"/>
        <v>51.859999999999992</v>
      </c>
      <c r="K48" s="26">
        <v>29</v>
      </c>
    </row>
    <row r="49" spans="1:11">
      <c r="A49" s="1">
        <v>19</v>
      </c>
      <c r="B49" s="3" t="s">
        <v>4</v>
      </c>
      <c r="C49" s="5" t="s">
        <v>43</v>
      </c>
      <c r="D49" s="5" t="s">
        <v>6</v>
      </c>
      <c r="E49" s="4" t="s">
        <v>44</v>
      </c>
      <c r="F49" s="2">
        <v>37.200000000000003</v>
      </c>
      <c r="G49" s="2">
        <f t="shared" si="3"/>
        <v>11.16</v>
      </c>
      <c r="H49" s="2">
        <v>58</v>
      </c>
      <c r="I49" s="2">
        <f t="shared" si="4"/>
        <v>40.599999999999994</v>
      </c>
      <c r="J49" s="15">
        <f t="shared" si="5"/>
        <v>51.759999999999991</v>
      </c>
      <c r="K49" s="26">
        <v>30</v>
      </c>
    </row>
    <row r="50" spans="1:11">
      <c r="A50" s="1">
        <v>53</v>
      </c>
      <c r="B50" s="3" t="s">
        <v>4</v>
      </c>
      <c r="C50" s="5" t="s">
        <v>110</v>
      </c>
      <c r="D50" s="5" t="s">
        <v>6</v>
      </c>
      <c r="E50" s="4" t="s">
        <v>111</v>
      </c>
      <c r="F50" s="2">
        <v>48.6</v>
      </c>
      <c r="G50" s="2">
        <f t="shared" si="3"/>
        <v>14.58</v>
      </c>
      <c r="H50" s="2">
        <v>52.8</v>
      </c>
      <c r="I50" s="2">
        <f t="shared" si="4"/>
        <v>36.959999999999994</v>
      </c>
      <c r="J50" s="15">
        <f t="shared" si="5"/>
        <v>51.539999999999992</v>
      </c>
      <c r="K50" s="26">
        <v>31</v>
      </c>
    </row>
    <row r="51" spans="1:11">
      <c r="A51" s="1">
        <v>51</v>
      </c>
      <c r="B51" s="3" t="s">
        <v>4</v>
      </c>
      <c r="C51" s="5" t="s">
        <v>106</v>
      </c>
      <c r="D51" s="5" t="s">
        <v>6</v>
      </c>
      <c r="E51" s="4" t="s">
        <v>107</v>
      </c>
      <c r="F51" s="2">
        <v>43</v>
      </c>
      <c r="G51" s="2">
        <f t="shared" si="3"/>
        <v>12.9</v>
      </c>
      <c r="H51" s="2">
        <v>53.8</v>
      </c>
      <c r="I51" s="2">
        <f t="shared" si="4"/>
        <v>37.659999999999997</v>
      </c>
      <c r="J51" s="15">
        <f t="shared" si="5"/>
        <v>50.559999999999995</v>
      </c>
      <c r="K51" s="26">
        <v>32</v>
      </c>
    </row>
    <row r="52" spans="1:11">
      <c r="A52" s="6">
        <v>56</v>
      </c>
      <c r="B52" s="7" t="s">
        <v>4</v>
      </c>
      <c r="C52" s="8" t="s">
        <v>116</v>
      </c>
      <c r="D52" s="8" t="s">
        <v>13</v>
      </c>
      <c r="E52" s="9" t="s">
        <v>117</v>
      </c>
      <c r="F52" s="2">
        <v>53.4</v>
      </c>
      <c r="G52" s="2">
        <f t="shared" si="3"/>
        <v>16.02</v>
      </c>
      <c r="H52" s="2">
        <v>48.2</v>
      </c>
      <c r="I52" s="2">
        <f t="shared" si="4"/>
        <v>33.74</v>
      </c>
      <c r="J52" s="15">
        <f t="shared" si="5"/>
        <v>49.760000000000005</v>
      </c>
      <c r="K52" s="26">
        <v>33</v>
      </c>
    </row>
    <row r="53" spans="1:11">
      <c r="A53" s="1">
        <v>48</v>
      </c>
      <c r="B53" s="3" t="s">
        <v>4</v>
      </c>
      <c r="C53" s="5" t="s">
        <v>100</v>
      </c>
      <c r="D53" s="5" t="s">
        <v>6</v>
      </c>
      <c r="E53" s="4" t="s">
        <v>101</v>
      </c>
      <c r="F53" s="2">
        <v>42.2</v>
      </c>
      <c r="G53" s="2">
        <f t="shared" si="3"/>
        <v>12.66</v>
      </c>
      <c r="H53" s="2">
        <v>51.8</v>
      </c>
      <c r="I53" s="2">
        <f t="shared" si="4"/>
        <v>36.26</v>
      </c>
      <c r="J53" s="15">
        <f t="shared" si="5"/>
        <v>48.92</v>
      </c>
      <c r="K53" s="26">
        <v>34</v>
      </c>
    </row>
    <row r="54" spans="1:11">
      <c r="A54" s="1">
        <v>37</v>
      </c>
      <c r="B54" s="3" t="s">
        <v>4</v>
      </c>
      <c r="C54" s="5" t="s">
        <v>79</v>
      </c>
      <c r="D54" s="5" t="s">
        <v>6</v>
      </c>
      <c r="E54" s="4" t="s">
        <v>80</v>
      </c>
      <c r="F54" s="2">
        <v>64.2</v>
      </c>
      <c r="G54" s="2">
        <f t="shared" si="3"/>
        <v>19.260000000000002</v>
      </c>
      <c r="H54" s="2">
        <v>40.200000000000003</v>
      </c>
      <c r="I54" s="2">
        <f t="shared" si="4"/>
        <v>28.14</v>
      </c>
      <c r="J54" s="15">
        <f t="shared" si="5"/>
        <v>47.400000000000006</v>
      </c>
      <c r="K54" s="26">
        <v>35</v>
      </c>
    </row>
    <row r="55" spans="1:11">
      <c r="A55" s="1">
        <v>52</v>
      </c>
      <c r="B55" s="3" t="s">
        <v>4</v>
      </c>
      <c r="C55" s="5" t="s">
        <v>108</v>
      </c>
      <c r="D55" s="5" t="s">
        <v>6</v>
      </c>
      <c r="E55" s="4" t="s">
        <v>109</v>
      </c>
      <c r="F55" s="2">
        <v>43.6</v>
      </c>
      <c r="G55" s="2">
        <f t="shared" si="3"/>
        <v>13.08</v>
      </c>
      <c r="H55" s="2">
        <v>47.2</v>
      </c>
      <c r="I55" s="2">
        <f t="shared" si="4"/>
        <v>33.04</v>
      </c>
      <c r="J55" s="15">
        <f t="shared" si="5"/>
        <v>46.12</v>
      </c>
      <c r="K55" s="26">
        <v>36</v>
      </c>
    </row>
    <row r="56" spans="1:11">
      <c r="A56" s="1">
        <v>38</v>
      </c>
      <c r="B56" s="3" t="s">
        <v>4</v>
      </c>
      <c r="C56" s="5" t="s">
        <v>81</v>
      </c>
      <c r="D56" s="5" t="s">
        <v>6</v>
      </c>
      <c r="E56" s="4" t="s">
        <v>82</v>
      </c>
      <c r="F56" s="2">
        <v>59.2</v>
      </c>
      <c r="G56" s="2">
        <f t="shared" si="3"/>
        <v>17.760000000000002</v>
      </c>
      <c r="H56" s="2">
        <v>39</v>
      </c>
      <c r="I56" s="2">
        <f t="shared" si="4"/>
        <v>27.299999999999997</v>
      </c>
      <c r="J56" s="15">
        <f t="shared" si="5"/>
        <v>45.06</v>
      </c>
      <c r="K56" s="26">
        <v>37</v>
      </c>
    </row>
    <row r="57" spans="1:11">
      <c r="A57" s="1">
        <v>44</v>
      </c>
      <c r="B57" s="3" t="s">
        <v>4</v>
      </c>
      <c r="C57" s="5" t="s">
        <v>92</v>
      </c>
      <c r="D57" s="5" t="s">
        <v>6</v>
      </c>
      <c r="E57" s="4" t="s">
        <v>93</v>
      </c>
      <c r="F57" s="2">
        <v>29.2</v>
      </c>
      <c r="G57" s="2">
        <f t="shared" si="3"/>
        <v>8.76</v>
      </c>
      <c r="H57" s="2">
        <v>49.2</v>
      </c>
      <c r="I57" s="2">
        <f t="shared" si="4"/>
        <v>34.44</v>
      </c>
      <c r="J57" s="15">
        <f t="shared" si="5"/>
        <v>43.199999999999996</v>
      </c>
      <c r="K57" s="27">
        <v>38</v>
      </c>
    </row>
    <row r="58" spans="1:11">
      <c r="A58" s="1">
        <v>26</v>
      </c>
      <c r="B58" s="3" t="s">
        <v>4</v>
      </c>
      <c r="C58" s="5" t="s">
        <v>57</v>
      </c>
      <c r="D58" s="5" t="s">
        <v>6</v>
      </c>
      <c r="E58" s="4" t="s">
        <v>58</v>
      </c>
      <c r="F58" s="2">
        <v>0</v>
      </c>
      <c r="G58" s="2">
        <f t="shared" si="3"/>
        <v>0</v>
      </c>
      <c r="H58" s="2">
        <v>0</v>
      </c>
      <c r="I58" s="2">
        <f t="shared" si="4"/>
        <v>0</v>
      </c>
      <c r="J58" s="15">
        <f t="shared" si="5"/>
        <v>0</v>
      </c>
      <c r="K58" s="15"/>
    </row>
    <row r="59" spans="1:11">
      <c r="A59" s="1">
        <v>36</v>
      </c>
      <c r="B59" s="3" t="s">
        <v>4</v>
      </c>
      <c r="C59" s="5" t="s">
        <v>77</v>
      </c>
      <c r="D59" s="5" t="s">
        <v>6</v>
      </c>
      <c r="E59" s="4" t="s">
        <v>78</v>
      </c>
      <c r="F59" s="2">
        <v>0</v>
      </c>
      <c r="G59" s="2">
        <f t="shared" si="3"/>
        <v>0</v>
      </c>
      <c r="H59" s="2">
        <v>0</v>
      </c>
      <c r="I59" s="2">
        <f t="shared" si="4"/>
        <v>0</v>
      </c>
      <c r="J59" s="15">
        <f t="shared" si="5"/>
        <v>0</v>
      </c>
      <c r="K59" s="15"/>
    </row>
    <row r="60" spans="1:11">
      <c r="A60" s="1"/>
      <c r="B60" s="3"/>
      <c r="C60" s="5"/>
      <c r="D60" s="5"/>
      <c r="E60" s="4"/>
      <c r="F60" s="2"/>
      <c r="G60" s="2"/>
      <c r="H60" s="2"/>
      <c r="I60" s="2"/>
      <c r="J60" s="15"/>
      <c r="K60" s="15"/>
    </row>
    <row r="61" spans="1:11">
      <c r="A61" s="6"/>
      <c r="B61" s="7"/>
      <c r="C61" s="8"/>
      <c r="D61" s="8"/>
      <c r="E61" s="9"/>
      <c r="F61" s="2"/>
      <c r="G61" s="2"/>
      <c r="H61" s="2"/>
      <c r="I61" s="2"/>
      <c r="J61" s="15"/>
      <c r="K61" s="15"/>
    </row>
    <row r="62" spans="1:11">
      <c r="A62" s="10">
        <v>58</v>
      </c>
      <c r="B62" s="11" t="s">
        <v>118</v>
      </c>
      <c r="C62" s="11" t="s">
        <v>121</v>
      </c>
      <c r="D62" s="11" t="s">
        <v>6</v>
      </c>
      <c r="E62" s="13" t="s">
        <v>122</v>
      </c>
      <c r="F62" s="14">
        <v>50.2</v>
      </c>
      <c r="G62" s="14">
        <f>F62*0.3</f>
        <v>15.06</v>
      </c>
      <c r="H62" s="14">
        <v>63</v>
      </c>
      <c r="I62" s="14">
        <f>H62*0.7</f>
        <v>44.099999999999994</v>
      </c>
      <c r="J62" s="16">
        <f>G62+I62</f>
        <v>59.16</v>
      </c>
      <c r="K62" s="16">
        <v>1</v>
      </c>
    </row>
    <row r="63" spans="1:11">
      <c r="A63" s="1">
        <v>57</v>
      </c>
      <c r="B63" s="3" t="s">
        <v>118</v>
      </c>
      <c r="C63" s="3" t="s">
        <v>119</v>
      </c>
      <c r="D63" s="3" t="s">
        <v>6</v>
      </c>
      <c r="E63" s="4" t="s">
        <v>120</v>
      </c>
      <c r="F63" s="2">
        <v>47.8</v>
      </c>
      <c r="G63" s="2">
        <f>F63*0.3</f>
        <v>14.339999999999998</v>
      </c>
      <c r="H63" s="2">
        <v>61.4</v>
      </c>
      <c r="I63" s="2">
        <f>H63*0.7</f>
        <v>42.98</v>
      </c>
      <c r="J63" s="15">
        <f>G63+I63</f>
        <v>57.319999999999993</v>
      </c>
      <c r="K63" s="15">
        <v>2</v>
      </c>
    </row>
    <row r="64" spans="1:11">
      <c r="A64" s="1">
        <v>59</v>
      </c>
      <c r="B64" s="3" t="s">
        <v>118</v>
      </c>
      <c r="C64" s="3" t="s">
        <v>123</v>
      </c>
      <c r="D64" s="3" t="s">
        <v>6</v>
      </c>
      <c r="E64" s="4" t="s">
        <v>124</v>
      </c>
      <c r="F64" s="2">
        <v>45.4</v>
      </c>
      <c r="G64" s="2">
        <f>F64*0.3</f>
        <v>13.62</v>
      </c>
      <c r="H64" s="2">
        <v>60.3</v>
      </c>
      <c r="I64" s="2">
        <f>H64*0.7</f>
        <v>42.209999999999994</v>
      </c>
      <c r="J64" s="15">
        <f>G64+I64</f>
        <v>55.829999999999991</v>
      </c>
      <c r="K64" s="15">
        <v>3</v>
      </c>
    </row>
    <row r="65" spans="1:11">
      <c r="A65" s="1"/>
      <c r="B65" s="3"/>
      <c r="C65" s="3"/>
      <c r="D65" s="3"/>
      <c r="E65" s="4"/>
      <c r="F65" s="2"/>
      <c r="G65" s="2"/>
      <c r="H65" s="2"/>
      <c r="I65" s="2"/>
      <c r="J65" s="15"/>
      <c r="K65" s="15"/>
    </row>
    <row r="66" spans="1:11">
      <c r="A66" s="1"/>
      <c r="B66" s="3"/>
      <c r="C66" s="3"/>
      <c r="D66" s="3"/>
      <c r="E66" s="4"/>
      <c r="F66" s="2"/>
      <c r="G66" s="2"/>
      <c r="H66" s="2"/>
      <c r="I66" s="2"/>
      <c r="J66" s="15"/>
      <c r="K66" s="15"/>
    </row>
    <row r="67" spans="1:11">
      <c r="A67" s="20">
        <v>99</v>
      </c>
      <c r="B67" s="21" t="s">
        <v>125</v>
      </c>
      <c r="C67" s="21" t="s">
        <v>204</v>
      </c>
      <c r="D67" s="21" t="s">
        <v>13</v>
      </c>
      <c r="E67" s="22" t="s">
        <v>205</v>
      </c>
      <c r="F67" s="14">
        <v>53.6</v>
      </c>
      <c r="G67" s="14">
        <f>F67*0.3</f>
        <v>16.079999999999998</v>
      </c>
      <c r="H67" s="14">
        <v>83.4</v>
      </c>
      <c r="I67" s="14">
        <f>H67*0.7</f>
        <v>58.38</v>
      </c>
      <c r="J67" s="16">
        <f>G67+I67</f>
        <v>74.460000000000008</v>
      </c>
      <c r="K67" s="16">
        <v>1</v>
      </c>
    </row>
    <row r="68" spans="1:11">
      <c r="A68" s="10">
        <v>60</v>
      </c>
      <c r="B68" s="11" t="s">
        <v>125</v>
      </c>
      <c r="C68" s="11" t="s">
        <v>126</v>
      </c>
      <c r="D68" s="11" t="s">
        <v>6</v>
      </c>
      <c r="E68" s="13" t="s">
        <v>127</v>
      </c>
      <c r="F68" s="14">
        <v>53.8</v>
      </c>
      <c r="G68" s="14">
        <f t="shared" ref="G68:G75" si="6">F68*0.3</f>
        <v>16.139999999999997</v>
      </c>
      <c r="H68" s="14">
        <v>75.099999999999994</v>
      </c>
      <c r="I68" s="14">
        <f t="shared" ref="I68:I75" si="7">H68*0.7</f>
        <v>52.569999999999993</v>
      </c>
      <c r="J68" s="16">
        <f t="shared" ref="J68:J75" si="8">G68+I68</f>
        <v>68.709999999999994</v>
      </c>
      <c r="K68" s="16">
        <v>2</v>
      </c>
    </row>
    <row r="69" spans="1:11">
      <c r="A69" s="10">
        <v>61</v>
      </c>
      <c r="B69" s="11" t="s">
        <v>125</v>
      </c>
      <c r="C69" s="11" t="s">
        <v>128</v>
      </c>
      <c r="D69" s="11" t="s">
        <v>6</v>
      </c>
      <c r="E69" s="13" t="s">
        <v>129</v>
      </c>
      <c r="F69" s="14">
        <v>47.6</v>
      </c>
      <c r="G69" s="14">
        <f t="shared" si="6"/>
        <v>14.28</v>
      </c>
      <c r="H69" s="14">
        <v>73.599999999999994</v>
      </c>
      <c r="I69" s="14">
        <f t="shared" si="7"/>
        <v>51.519999999999996</v>
      </c>
      <c r="J69" s="16">
        <f t="shared" si="8"/>
        <v>65.8</v>
      </c>
      <c r="K69" s="16">
        <v>3</v>
      </c>
    </row>
    <row r="70" spans="1:11">
      <c r="A70" s="29">
        <v>62</v>
      </c>
      <c r="B70" s="24" t="s">
        <v>125</v>
      </c>
      <c r="C70" s="24" t="s">
        <v>130</v>
      </c>
      <c r="D70" s="24" t="s">
        <v>6</v>
      </c>
      <c r="E70" s="25" t="s">
        <v>131</v>
      </c>
      <c r="F70" s="28">
        <v>61.2</v>
      </c>
      <c r="G70" s="28">
        <f t="shared" si="6"/>
        <v>18.36</v>
      </c>
      <c r="H70" s="28">
        <v>66.2</v>
      </c>
      <c r="I70" s="28">
        <f t="shared" si="7"/>
        <v>46.339999999999996</v>
      </c>
      <c r="J70" s="26">
        <f t="shared" si="8"/>
        <v>64.699999999999989</v>
      </c>
      <c r="K70" s="26">
        <v>4</v>
      </c>
    </row>
    <row r="71" spans="1:11">
      <c r="A71" s="1">
        <v>66</v>
      </c>
      <c r="B71" s="3" t="s">
        <v>125</v>
      </c>
      <c r="C71" s="3" t="s">
        <v>138</v>
      </c>
      <c r="D71" s="3" t="s">
        <v>6</v>
      </c>
      <c r="E71" s="4" t="s">
        <v>139</v>
      </c>
      <c r="F71" s="2">
        <v>42</v>
      </c>
      <c r="G71" s="2">
        <f t="shared" si="6"/>
        <v>12.6</v>
      </c>
      <c r="H71" s="2">
        <v>74.099999999999994</v>
      </c>
      <c r="I71" s="2">
        <f t="shared" si="7"/>
        <v>51.86999999999999</v>
      </c>
      <c r="J71" s="15">
        <f t="shared" si="8"/>
        <v>64.469999999999985</v>
      </c>
      <c r="K71" s="26">
        <v>5</v>
      </c>
    </row>
    <row r="72" spans="1:11">
      <c r="A72" s="1">
        <v>64</v>
      </c>
      <c r="B72" s="3" t="s">
        <v>125</v>
      </c>
      <c r="C72" s="3" t="s">
        <v>134</v>
      </c>
      <c r="D72" s="3" t="s">
        <v>6</v>
      </c>
      <c r="E72" s="4" t="s">
        <v>135</v>
      </c>
      <c r="F72" s="2">
        <v>61.4</v>
      </c>
      <c r="G72" s="2">
        <f t="shared" si="6"/>
        <v>18.419999999999998</v>
      </c>
      <c r="H72" s="2">
        <v>58.9</v>
      </c>
      <c r="I72" s="2">
        <f t="shared" si="7"/>
        <v>41.23</v>
      </c>
      <c r="J72" s="15">
        <f t="shared" si="8"/>
        <v>59.649999999999991</v>
      </c>
      <c r="K72" s="26">
        <v>6</v>
      </c>
    </row>
    <row r="73" spans="1:11">
      <c r="A73" s="1">
        <v>67</v>
      </c>
      <c r="B73" s="3" t="s">
        <v>125</v>
      </c>
      <c r="C73" s="3" t="s">
        <v>140</v>
      </c>
      <c r="D73" s="3" t="s">
        <v>6</v>
      </c>
      <c r="E73" s="4" t="s">
        <v>141</v>
      </c>
      <c r="F73" s="2">
        <v>41.4</v>
      </c>
      <c r="G73" s="2">
        <f t="shared" si="6"/>
        <v>12.42</v>
      </c>
      <c r="H73" s="2">
        <v>61.6</v>
      </c>
      <c r="I73" s="2">
        <f t="shared" si="7"/>
        <v>43.12</v>
      </c>
      <c r="J73" s="15">
        <f t="shared" si="8"/>
        <v>55.54</v>
      </c>
      <c r="K73" s="26">
        <v>7</v>
      </c>
    </row>
    <row r="74" spans="1:11">
      <c r="A74" s="1">
        <v>63</v>
      </c>
      <c r="B74" s="3" t="s">
        <v>125</v>
      </c>
      <c r="C74" s="3" t="s">
        <v>132</v>
      </c>
      <c r="D74" s="3" t="s">
        <v>6</v>
      </c>
      <c r="E74" s="4" t="s">
        <v>133</v>
      </c>
      <c r="F74" s="2">
        <v>39.4</v>
      </c>
      <c r="G74" s="2">
        <f t="shared" si="6"/>
        <v>11.819999999999999</v>
      </c>
      <c r="H74" s="2">
        <v>62.1</v>
      </c>
      <c r="I74" s="2">
        <f t="shared" si="7"/>
        <v>43.47</v>
      </c>
      <c r="J74" s="15">
        <f t="shared" si="8"/>
        <v>55.29</v>
      </c>
      <c r="K74" s="26">
        <v>8</v>
      </c>
    </row>
    <row r="75" spans="1:11">
      <c r="A75" s="1">
        <v>65</v>
      </c>
      <c r="B75" s="3" t="s">
        <v>125</v>
      </c>
      <c r="C75" s="3" t="s">
        <v>136</v>
      </c>
      <c r="D75" s="3" t="s">
        <v>6</v>
      </c>
      <c r="E75" s="4" t="s">
        <v>137</v>
      </c>
      <c r="F75" s="2">
        <v>50.8</v>
      </c>
      <c r="G75" s="2">
        <f t="shared" si="6"/>
        <v>15.239999999999998</v>
      </c>
      <c r="H75" s="2">
        <v>52.2</v>
      </c>
      <c r="I75" s="2">
        <f t="shared" si="7"/>
        <v>36.54</v>
      </c>
      <c r="J75" s="15">
        <f t="shared" si="8"/>
        <v>51.78</v>
      </c>
      <c r="K75" s="26">
        <v>9</v>
      </c>
    </row>
    <row r="76" spans="1:11">
      <c r="A76" s="1"/>
      <c r="B76" s="3"/>
      <c r="C76" s="3"/>
      <c r="D76" s="3"/>
      <c r="E76" s="4"/>
      <c r="F76" s="2"/>
      <c r="G76" s="2"/>
      <c r="H76" s="2"/>
      <c r="I76" s="2"/>
      <c r="J76" s="15"/>
      <c r="K76" s="15"/>
    </row>
    <row r="77" spans="1:11">
      <c r="A77" s="1"/>
      <c r="B77" s="3"/>
      <c r="C77" s="3"/>
      <c r="D77" s="3"/>
      <c r="E77" s="4"/>
      <c r="F77" s="2"/>
      <c r="G77" s="2"/>
      <c r="H77" s="2"/>
      <c r="I77" s="2"/>
      <c r="J77" s="15"/>
      <c r="K77" s="15"/>
    </row>
    <row r="78" spans="1:11">
      <c r="A78" s="10">
        <v>75</v>
      </c>
      <c r="B78" s="11" t="s">
        <v>125</v>
      </c>
      <c r="C78" s="12" t="s">
        <v>156</v>
      </c>
      <c r="D78" s="12" t="s">
        <v>13</v>
      </c>
      <c r="E78" s="13" t="s">
        <v>157</v>
      </c>
      <c r="F78" s="14">
        <v>63.8</v>
      </c>
      <c r="G78" s="14">
        <f t="shared" ref="G78:G108" si="9">F78*0.3</f>
        <v>19.139999999999997</v>
      </c>
      <c r="H78" s="14">
        <v>84.6</v>
      </c>
      <c r="I78" s="14">
        <f t="shared" ref="I78:I108" si="10">H78*0.7</f>
        <v>59.219999999999992</v>
      </c>
      <c r="J78" s="16">
        <f t="shared" ref="J78:J108" si="11">G78+I78</f>
        <v>78.359999999999985</v>
      </c>
      <c r="K78" s="16">
        <v>1</v>
      </c>
    </row>
    <row r="79" spans="1:11">
      <c r="A79" s="10">
        <v>73</v>
      </c>
      <c r="B79" s="11" t="s">
        <v>125</v>
      </c>
      <c r="C79" s="12" t="s">
        <v>152</v>
      </c>
      <c r="D79" s="12" t="s">
        <v>6</v>
      </c>
      <c r="E79" s="13" t="s">
        <v>153</v>
      </c>
      <c r="F79" s="14">
        <v>48.6</v>
      </c>
      <c r="G79" s="14">
        <f t="shared" si="9"/>
        <v>14.58</v>
      </c>
      <c r="H79" s="14">
        <v>85.7</v>
      </c>
      <c r="I79" s="14">
        <f t="shared" si="10"/>
        <v>59.989999999999995</v>
      </c>
      <c r="J79" s="16">
        <f t="shared" si="11"/>
        <v>74.569999999999993</v>
      </c>
      <c r="K79" s="16">
        <v>2</v>
      </c>
    </row>
    <row r="80" spans="1:11">
      <c r="A80" s="1">
        <v>97</v>
      </c>
      <c r="B80" s="3" t="s">
        <v>125</v>
      </c>
      <c r="C80" s="5" t="s">
        <v>200</v>
      </c>
      <c r="D80" s="5" t="s">
        <v>13</v>
      </c>
      <c r="E80" s="4" t="s">
        <v>201</v>
      </c>
      <c r="F80" s="2">
        <v>68.400000000000006</v>
      </c>
      <c r="G80" s="2">
        <f t="shared" si="9"/>
        <v>20.52</v>
      </c>
      <c r="H80" s="2">
        <v>76.7</v>
      </c>
      <c r="I80" s="2">
        <f t="shared" si="10"/>
        <v>53.69</v>
      </c>
      <c r="J80" s="15">
        <f t="shared" si="11"/>
        <v>74.209999999999994</v>
      </c>
      <c r="K80" s="26">
        <v>3</v>
      </c>
    </row>
    <row r="81" spans="1:11">
      <c r="A81" s="1">
        <v>91</v>
      </c>
      <c r="B81" s="3" t="s">
        <v>125</v>
      </c>
      <c r="C81" s="5" t="s">
        <v>188</v>
      </c>
      <c r="D81" s="5" t="s">
        <v>6</v>
      </c>
      <c r="E81" s="4" t="s">
        <v>189</v>
      </c>
      <c r="F81" s="2">
        <v>58.4</v>
      </c>
      <c r="G81" s="2">
        <f t="shared" si="9"/>
        <v>17.52</v>
      </c>
      <c r="H81" s="2">
        <v>78</v>
      </c>
      <c r="I81" s="2">
        <f t="shared" si="10"/>
        <v>54.599999999999994</v>
      </c>
      <c r="J81" s="15">
        <f t="shared" si="11"/>
        <v>72.11999999999999</v>
      </c>
      <c r="K81" s="26">
        <v>4</v>
      </c>
    </row>
    <row r="82" spans="1:11">
      <c r="A82" s="1">
        <v>81</v>
      </c>
      <c r="B82" s="3" t="s">
        <v>125</v>
      </c>
      <c r="C82" s="5" t="s">
        <v>168</v>
      </c>
      <c r="D82" s="5" t="s">
        <v>13</v>
      </c>
      <c r="E82" s="4" t="s">
        <v>169</v>
      </c>
      <c r="F82" s="2">
        <v>53</v>
      </c>
      <c r="G82" s="2">
        <f t="shared" si="9"/>
        <v>15.899999999999999</v>
      </c>
      <c r="H82" s="2">
        <v>78.900000000000006</v>
      </c>
      <c r="I82" s="2">
        <f t="shared" si="10"/>
        <v>55.230000000000004</v>
      </c>
      <c r="J82" s="15">
        <f t="shared" si="11"/>
        <v>71.13</v>
      </c>
      <c r="K82" s="26">
        <v>5</v>
      </c>
    </row>
    <row r="83" spans="1:11">
      <c r="A83" s="1">
        <v>83</v>
      </c>
      <c r="B83" s="3" t="s">
        <v>125</v>
      </c>
      <c r="C83" s="5" t="s">
        <v>172</v>
      </c>
      <c r="D83" s="5" t="s">
        <v>6</v>
      </c>
      <c r="E83" s="4" t="s">
        <v>173</v>
      </c>
      <c r="F83" s="2">
        <v>61</v>
      </c>
      <c r="G83" s="2">
        <f t="shared" si="9"/>
        <v>18.3</v>
      </c>
      <c r="H83" s="2">
        <v>72.599999999999994</v>
      </c>
      <c r="I83" s="2">
        <f t="shared" si="10"/>
        <v>50.819999999999993</v>
      </c>
      <c r="J83" s="15">
        <f t="shared" si="11"/>
        <v>69.11999999999999</v>
      </c>
      <c r="K83" s="26">
        <v>6</v>
      </c>
    </row>
    <row r="84" spans="1:11">
      <c r="A84" s="1">
        <v>72</v>
      </c>
      <c r="B84" s="3" t="s">
        <v>125</v>
      </c>
      <c r="C84" s="5" t="s">
        <v>150</v>
      </c>
      <c r="D84" s="5" t="s">
        <v>13</v>
      </c>
      <c r="E84" s="4" t="s">
        <v>151</v>
      </c>
      <c r="F84" s="2">
        <v>48.4</v>
      </c>
      <c r="G84" s="2">
        <f t="shared" si="9"/>
        <v>14.52</v>
      </c>
      <c r="H84" s="2">
        <v>77.900000000000006</v>
      </c>
      <c r="I84" s="2">
        <f t="shared" si="10"/>
        <v>54.53</v>
      </c>
      <c r="J84" s="15">
        <f t="shared" si="11"/>
        <v>69.05</v>
      </c>
      <c r="K84" s="26">
        <v>7</v>
      </c>
    </row>
    <row r="85" spans="1:11">
      <c r="A85" s="1">
        <v>70</v>
      </c>
      <c r="B85" s="3" t="s">
        <v>125</v>
      </c>
      <c r="C85" s="5" t="s">
        <v>146</v>
      </c>
      <c r="D85" s="5" t="s">
        <v>6</v>
      </c>
      <c r="E85" s="4" t="s">
        <v>147</v>
      </c>
      <c r="F85" s="2">
        <v>53.2</v>
      </c>
      <c r="G85" s="2">
        <f t="shared" si="9"/>
        <v>15.96</v>
      </c>
      <c r="H85" s="2">
        <v>75.599999999999994</v>
      </c>
      <c r="I85" s="2">
        <f t="shared" si="10"/>
        <v>52.919999999999995</v>
      </c>
      <c r="J85" s="15">
        <f t="shared" si="11"/>
        <v>68.88</v>
      </c>
      <c r="K85" s="26">
        <v>8</v>
      </c>
    </row>
    <row r="86" spans="1:11">
      <c r="A86" s="1">
        <v>95</v>
      </c>
      <c r="B86" s="3" t="s">
        <v>125</v>
      </c>
      <c r="C86" s="5" t="s">
        <v>196</v>
      </c>
      <c r="D86" s="5" t="s">
        <v>13</v>
      </c>
      <c r="E86" s="4" t="s">
        <v>197</v>
      </c>
      <c r="F86" s="2">
        <v>49.8</v>
      </c>
      <c r="G86" s="2">
        <f t="shared" si="9"/>
        <v>14.939999999999998</v>
      </c>
      <c r="H86" s="2">
        <v>75.8</v>
      </c>
      <c r="I86" s="2">
        <f t="shared" si="10"/>
        <v>53.059999999999995</v>
      </c>
      <c r="J86" s="15">
        <f t="shared" si="11"/>
        <v>68</v>
      </c>
      <c r="K86" s="26">
        <v>9</v>
      </c>
    </row>
    <row r="87" spans="1:11">
      <c r="A87" s="1">
        <v>84</v>
      </c>
      <c r="B87" s="3" t="s">
        <v>125</v>
      </c>
      <c r="C87" s="5" t="s">
        <v>174</v>
      </c>
      <c r="D87" s="5" t="s">
        <v>6</v>
      </c>
      <c r="E87" s="4" t="s">
        <v>175</v>
      </c>
      <c r="F87" s="2">
        <v>53.6</v>
      </c>
      <c r="G87" s="2">
        <f t="shared" si="9"/>
        <v>16.079999999999998</v>
      </c>
      <c r="H87" s="2">
        <v>71.400000000000006</v>
      </c>
      <c r="I87" s="2">
        <f t="shared" si="10"/>
        <v>49.980000000000004</v>
      </c>
      <c r="J87" s="15">
        <f t="shared" si="11"/>
        <v>66.06</v>
      </c>
      <c r="K87" s="26">
        <v>10</v>
      </c>
    </row>
    <row r="88" spans="1:11">
      <c r="A88" s="1">
        <v>77</v>
      </c>
      <c r="B88" s="3" t="s">
        <v>125</v>
      </c>
      <c r="C88" s="5" t="s">
        <v>160</v>
      </c>
      <c r="D88" s="5" t="s">
        <v>6</v>
      </c>
      <c r="E88" s="4" t="s">
        <v>161</v>
      </c>
      <c r="F88" s="2">
        <v>68.400000000000006</v>
      </c>
      <c r="G88" s="2">
        <f t="shared" si="9"/>
        <v>20.52</v>
      </c>
      <c r="H88" s="2">
        <v>64.7</v>
      </c>
      <c r="I88" s="2">
        <f t="shared" si="10"/>
        <v>45.29</v>
      </c>
      <c r="J88" s="15">
        <f t="shared" si="11"/>
        <v>65.81</v>
      </c>
      <c r="K88" s="26">
        <v>11</v>
      </c>
    </row>
    <row r="89" spans="1:11">
      <c r="A89" s="1">
        <v>87</v>
      </c>
      <c r="B89" s="3" t="s">
        <v>125</v>
      </c>
      <c r="C89" s="5" t="s">
        <v>180</v>
      </c>
      <c r="D89" s="5" t="s">
        <v>13</v>
      </c>
      <c r="E89" s="4" t="s">
        <v>181</v>
      </c>
      <c r="F89" s="2">
        <v>52.4</v>
      </c>
      <c r="G89" s="2">
        <f t="shared" si="9"/>
        <v>15.719999999999999</v>
      </c>
      <c r="H89" s="2">
        <v>70.900000000000006</v>
      </c>
      <c r="I89" s="2">
        <f t="shared" si="10"/>
        <v>49.63</v>
      </c>
      <c r="J89" s="15">
        <f t="shared" si="11"/>
        <v>65.349999999999994</v>
      </c>
      <c r="K89" s="26">
        <v>12</v>
      </c>
    </row>
    <row r="90" spans="1:11">
      <c r="A90" s="1">
        <v>74</v>
      </c>
      <c r="B90" s="3" t="s">
        <v>125</v>
      </c>
      <c r="C90" s="5" t="s">
        <v>154</v>
      </c>
      <c r="D90" s="5" t="s">
        <v>6</v>
      </c>
      <c r="E90" s="4" t="s">
        <v>155</v>
      </c>
      <c r="F90" s="2">
        <v>63.2</v>
      </c>
      <c r="G90" s="2">
        <f t="shared" si="9"/>
        <v>18.96</v>
      </c>
      <c r="H90" s="2">
        <v>66.099999999999994</v>
      </c>
      <c r="I90" s="2">
        <f t="shared" si="10"/>
        <v>46.269999999999996</v>
      </c>
      <c r="J90" s="15">
        <f t="shared" si="11"/>
        <v>65.22999999999999</v>
      </c>
      <c r="K90" s="26">
        <v>13</v>
      </c>
    </row>
    <row r="91" spans="1:11">
      <c r="A91" s="1">
        <v>78</v>
      </c>
      <c r="B91" s="3" t="s">
        <v>125</v>
      </c>
      <c r="C91" s="5" t="s">
        <v>162</v>
      </c>
      <c r="D91" s="5" t="s">
        <v>6</v>
      </c>
      <c r="E91" s="4" t="s">
        <v>163</v>
      </c>
      <c r="F91" s="2">
        <v>42.6</v>
      </c>
      <c r="G91" s="2">
        <f t="shared" si="9"/>
        <v>12.78</v>
      </c>
      <c r="H91" s="2">
        <v>73.400000000000006</v>
      </c>
      <c r="I91" s="2">
        <f t="shared" si="10"/>
        <v>51.38</v>
      </c>
      <c r="J91" s="15">
        <f t="shared" si="11"/>
        <v>64.16</v>
      </c>
      <c r="K91" s="26">
        <v>14</v>
      </c>
    </row>
    <row r="92" spans="1:11">
      <c r="A92" s="1">
        <v>85</v>
      </c>
      <c r="B92" s="3" t="s">
        <v>125</v>
      </c>
      <c r="C92" s="5" t="s">
        <v>176</v>
      </c>
      <c r="D92" s="5" t="s">
        <v>6</v>
      </c>
      <c r="E92" s="4" t="s">
        <v>177</v>
      </c>
      <c r="F92" s="2">
        <v>52.4</v>
      </c>
      <c r="G92" s="2">
        <f t="shared" si="9"/>
        <v>15.719999999999999</v>
      </c>
      <c r="H92" s="2">
        <v>68.3</v>
      </c>
      <c r="I92" s="2">
        <f t="shared" si="10"/>
        <v>47.809999999999995</v>
      </c>
      <c r="J92" s="15">
        <f t="shared" si="11"/>
        <v>63.529999999999994</v>
      </c>
      <c r="K92" s="26">
        <v>15</v>
      </c>
    </row>
    <row r="93" spans="1:11">
      <c r="A93" s="1">
        <v>68</v>
      </c>
      <c r="B93" s="3" t="s">
        <v>125</v>
      </c>
      <c r="C93" s="5" t="s">
        <v>142</v>
      </c>
      <c r="D93" s="5" t="s">
        <v>6</v>
      </c>
      <c r="E93" s="4" t="s">
        <v>143</v>
      </c>
      <c r="F93" s="2">
        <v>47.8</v>
      </c>
      <c r="G93" s="2">
        <f t="shared" si="9"/>
        <v>14.339999999999998</v>
      </c>
      <c r="H93" s="2">
        <v>69</v>
      </c>
      <c r="I93" s="2">
        <f t="shared" si="10"/>
        <v>48.3</v>
      </c>
      <c r="J93" s="15">
        <f t="shared" si="11"/>
        <v>62.639999999999993</v>
      </c>
      <c r="K93" s="26">
        <v>16</v>
      </c>
    </row>
    <row r="94" spans="1:11">
      <c r="A94" s="1">
        <v>90</v>
      </c>
      <c r="B94" s="3" t="s">
        <v>125</v>
      </c>
      <c r="C94" s="5" t="s">
        <v>186</v>
      </c>
      <c r="D94" s="5" t="s">
        <v>6</v>
      </c>
      <c r="E94" s="4" t="s">
        <v>187</v>
      </c>
      <c r="F94" s="2">
        <v>41.8</v>
      </c>
      <c r="G94" s="2">
        <f t="shared" si="9"/>
        <v>12.54</v>
      </c>
      <c r="H94" s="2">
        <v>71.2</v>
      </c>
      <c r="I94" s="2">
        <f t="shared" si="10"/>
        <v>49.839999999999996</v>
      </c>
      <c r="J94" s="15">
        <f t="shared" si="11"/>
        <v>62.379999999999995</v>
      </c>
      <c r="K94" s="26">
        <v>17</v>
      </c>
    </row>
    <row r="95" spans="1:11">
      <c r="A95" s="1">
        <v>96</v>
      </c>
      <c r="B95" s="3" t="s">
        <v>125</v>
      </c>
      <c r="C95" s="5" t="s">
        <v>198</v>
      </c>
      <c r="D95" s="5" t="s">
        <v>6</v>
      </c>
      <c r="E95" s="4" t="s">
        <v>199</v>
      </c>
      <c r="F95" s="2">
        <v>54</v>
      </c>
      <c r="G95" s="2">
        <f t="shared" si="9"/>
        <v>16.2</v>
      </c>
      <c r="H95" s="2">
        <v>64.400000000000006</v>
      </c>
      <c r="I95" s="2">
        <f t="shared" si="10"/>
        <v>45.08</v>
      </c>
      <c r="J95" s="15">
        <f t="shared" si="11"/>
        <v>61.28</v>
      </c>
      <c r="K95" s="26">
        <v>18</v>
      </c>
    </row>
    <row r="96" spans="1:11">
      <c r="A96" s="1">
        <v>69</v>
      </c>
      <c r="B96" s="3" t="s">
        <v>125</v>
      </c>
      <c r="C96" s="5" t="s">
        <v>144</v>
      </c>
      <c r="D96" s="5" t="s">
        <v>6</v>
      </c>
      <c r="E96" s="4" t="s">
        <v>145</v>
      </c>
      <c r="F96" s="2">
        <v>42.4</v>
      </c>
      <c r="G96" s="2">
        <f t="shared" si="9"/>
        <v>12.719999999999999</v>
      </c>
      <c r="H96" s="2">
        <v>68.8</v>
      </c>
      <c r="I96" s="2">
        <f t="shared" si="10"/>
        <v>48.16</v>
      </c>
      <c r="J96" s="15">
        <f t="shared" si="11"/>
        <v>60.879999999999995</v>
      </c>
      <c r="K96" s="26">
        <v>19</v>
      </c>
    </row>
    <row r="97" spans="1:11">
      <c r="A97" s="1">
        <v>93</v>
      </c>
      <c r="B97" s="3" t="s">
        <v>125</v>
      </c>
      <c r="C97" s="5" t="s">
        <v>192</v>
      </c>
      <c r="D97" s="5" t="s">
        <v>6</v>
      </c>
      <c r="E97" s="4" t="s">
        <v>193</v>
      </c>
      <c r="F97" s="2">
        <v>56.4</v>
      </c>
      <c r="G97" s="2">
        <f t="shared" si="9"/>
        <v>16.919999999999998</v>
      </c>
      <c r="H97" s="2">
        <v>62.2</v>
      </c>
      <c r="I97" s="2">
        <f t="shared" si="10"/>
        <v>43.54</v>
      </c>
      <c r="J97" s="15">
        <f t="shared" si="11"/>
        <v>60.459999999999994</v>
      </c>
      <c r="K97" s="26">
        <v>20</v>
      </c>
    </row>
    <row r="98" spans="1:11">
      <c r="A98" s="1">
        <v>89</v>
      </c>
      <c r="B98" s="3" t="s">
        <v>125</v>
      </c>
      <c r="C98" s="5" t="s">
        <v>184</v>
      </c>
      <c r="D98" s="5" t="s">
        <v>6</v>
      </c>
      <c r="E98" s="4" t="s">
        <v>185</v>
      </c>
      <c r="F98" s="2">
        <v>29.2</v>
      </c>
      <c r="G98" s="2">
        <f t="shared" si="9"/>
        <v>8.76</v>
      </c>
      <c r="H98" s="2">
        <v>73</v>
      </c>
      <c r="I98" s="2">
        <f t="shared" si="10"/>
        <v>51.099999999999994</v>
      </c>
      <c r="J98" s="15">
        <f t="shared" si="11"/>
        <v>59.859999999999992</v>
      </c>
      <c r="K98" s="26">
        <v>21</v>
      </c>
    </row>
    <row r="99" spans="1:11">
      <c r="A99" s="1">
        <v>71</v>
      </c>
      <c r="B99" s="3" t="s">
        <v>125</v>
      </c>
      <c r="C99" s="5" t="s">
        <v>148</v>
      </c>
      <c r="D99" s="5" t="s">
        <v>6</v>
      </c>
      <c r="E99" s="4" t="s">
        <v>149</v>
      </c>
      <c r="F99" s="2">
        <v>35.799999999999997</v>
      </c>
      <c r="G99" s="2">
        <f t="shared" si="9"/>
        <v>10.739999999999998</v>
      </c>
      <c r="H99" s="2">
        <v>67</v>
      </c>
      <c r="I99" s="2">
        <f t="shared" si="10"/>
        <v>46.9</v>
      </c>
      <c r="J99" s="15">
        <f t="shared" si="11"/>
        <v>57.64</v>
      </c>
      <c r="K99" s="26">
        <v>22</v>
      </c>
    </row>
    <row r="100" spans="1:11">
      <c r="A100" s="1">
        <v>98</v>
      </c>
      <c r="B100" s="3" t="s">
        <v>125</v>
      </c>
      <c r="C100" s="5" t="s">
        <v>202</v>
      </c>
      <c r="D100" s="5" t="s">
        <v>6</v>
      </c>
      <c r="E100" s="4" t="s">
        <v>203</v>
      </c>
      <c r="F100" s="2">
        <v>54</v>
      </c>
      <c r="G100" s="2">
        <f t="shared" si="9"/>
        <v>16.2</v>
      </c>
      <c r="H100" s="2">
        <v>58.6</v>
      </c>
      <c r="I100" s="2">
        <f t="shared" si="10"/>
        <v>41.019999999999996</v>
      </c>
      <c r="J100" s="15">
        <f t="shared" si="11"/>
        <v>57.22</v>
      </c>
      <c r="K100" s="26">
        <v>23</v>
      </c>
    </row>
    <row r="101" spans="1:11">
      <c r="A101" s="1">
        <v>94</v>
      </c>
      <c r="B101" s="3" t="s">
        <v>125</v>
      </c>
      <c r="C101" s="5" t="s">
        <v>194</v>
      </c>
      <c r="D101" s="5" t="s">
        <v>6</v>
      </c>
      <c r="E101" s="4" t="s">
        <v>195</v>
      </c>
      <c r="F101" s="2">
        <v>52.2</v>
      </c>
      <c r="G101" s="2">
        <f t="shared" si="9"/>
        <v>15.66</v>
      </c>
      <c r="H101" s="2">
        <v>58.2</v>
      </c>
      <c r="I101" s="2">
        <f t="shared" si="10"/>
        <v>40.74</v>
      </c>
      <c r="J101" s="15">
        <f t="shared" si="11"/>
        <v>56.400000000000006</v>
      </c>
      <c r="K101" s="26">
        <v>24</v>
      </c>
    </row>
    <row r="102" spans="1:11">
      <c r="A102" s="1">
        <v>88</v>
      </c>
      <c r="B102" s="3" t="s">
        <v>125</v>
      </c>
      <c r="C102" s="5" t="s">
        <v>182</v>
      </c>
      <c r="D102" s="5" t="s">
        <v>6</v>
      </c>
      <c r="E102" s="4" t="s">
        <v>183</v>
      </c>
      <c r="F102" s="2">
        <v>52.2</v>
      </c>
      <c r="G102" s="2">
        <f t="shared" si="9"/>
        <v>15.66</v>
      </c>
      <c r="H102" s="2">
        <v>54.4</v>
      </c>
      <c r="I102" s="2">
        <f t="shared" si="10"/>
        <v>38.08</v>
      </c>
      <c r="J102" s="15">
        <f t="shared" si="11"/>
        <v>53.739999999999995</v>
      </c>
      <c r="K102" s="26">
        <v>25</v>
      </c>
    </row>
    <row r="103" spans="1:11">
      <c r="A103" s="1">
        <v>92</v>
      </c>
      <c r="B103" s="3" t="s">
        <v>125</v>
      </c>
      <c r="C103" s="5" t="s">
        <v>190</v>
      </c>
      <c r="D103" s="5" t="s">
        <v>6</v>
      </c>
      <c r="E103" s="4" t="s">
        <v>191</v>
      </c>
      <c r="F103" s="2">
        <v>36.799999999999997</v>
      </c>
      <c r="G103" s="2">
        <f t="shared" si="9"/>
        <v>11.04</v>
      </c>
      <c r="H103" s="2">
        <v>60.1</v>
      </c>
      <c r="I103" s="2">
        <f t="shared" si="10"/>
        <v>42.07</v>
      </c>
      <c r="J103" s="15">
        <f t="shared" si="11"/>
        <v>53.11</v>
      </c>
      <c r="K103" s="26">
        <v>26</v>
      </c>
    </row>
    <row r="104" spans="1:11">
      <c r="A104" s="1">
        <v>79</v>
      </c>
      <c r="B104" s="3" t="s">
        <v>125</v>
      </c>
      <c r="C104" s="5" t="s">
        <v>164</v>
      </c>
      <c r="D104" s="5" t="s">
        <v>6</v>
      </c>
      <c r="E104" s="4" t="s">
        <v>165</v>
      </c>
      <c r="F104" s="2">
        <v>46.6</v>
      </c>
      <c r="G104" s="2">
        <f t="shared" si="9"/>
        <v>13.98</v>
      </c>
      <c r="H104" s="2">
        <v>52</v>
      </c>
      <c r="I104" s="2">
        <f t="shared" si="10"/>
        <v>36.4</v>
      </c>
      <c r="J104" s="15">
        <f t="shared" si="11"/>
        <v>50.379999999999995</v>
      </c>
      <c r="K104" s="26">
        <v>27</v>
      </c>
    </row>
    <row r="105" spans="1:11">
      <c r="A105" s="1">
        <v>82</v>
      </c>
      <c r="B105" s="3" t="s">
        <v>125</v>
      </c>
      <c r="C105" s="5" t="s">
        <v>170</v>
      </c>
      <c r="D105" s="5" t="s">
        <v>6</v>
      </c>
      <c r="E105" s="4" t="s">
        <v>171</v>
      </c>
      <c r="F105" s="2">
        <v>49</v>
      </c>
      <c r="G105" s="2">
        <f t="shared" si="9"/>
        <v>14.7</v>
      </c>
      <c r="H105" s="2">
        <v>50.1</v>
      </c>
      <c r="I105" s="2">
        <f t="shared" si="10"/>
        <v>35.07</v>
      </c>
      <c r="J105" s="15">
        <f t="shared" si="11"/>
        <v>49.769999999999996</v>
      </c>
      <c r="K105" s="26">
        <v>28</v>
      </c>
    </row>
    <row r="106" spans="1:11">
      <c r="A106" s="1">
        <v>86</v>
      </c>
      <c r="B106" s="3" t="s">
        <v>125</v>
      </c>
      <c r="C106" s="5" t="s">
        <v>178</v>
      </c>
      <c r="D106" s="5" t="s">
        <v>6</v>
      </c>
      <c r="E106" s="4" t="s">
        <v>179</v>
      </c>
      <c r="F106" s="2">
        <v>40.6</v>
      </c>
      <c r="G106" s="2">
        <f t="shared" si="9"/>
        <v>12.18</v>
      </c>
      <c r="H106" s="2">
        <v>53.6</v>
      </c>
      <c r="I106" s="2">
        <f t="shared" si="10"/>
        <v>37.519999999999996</v>
      </c>
      <c r="J106" s="15">
        <f t="shared" si="11"/>
        <v>49.699999999999996</v>
      </c>
      <c r="K106" s="26">
        <v>29</v>
      </c>
    </row>
    <row r="107" spans="1:11">
      <c r="A107" s="1">
        <v>80</v>
      </c>
      <c r="B107" s="3" t="s">
        <v>125</v>
      </c>
      <c r="C107" s="5" t="s">
        <v>166</v>
      </c>
      <c r="D107" s="5" t="s">
        <v>6</v>
      </c>
      <c r="E107" s="4" t="s">
        <v>167</v>
      </c>
      <c r="F107" s="2">
        <v>38.799999999999997</v>
      </c>
      <c r="G107" s="2">
        <f t="shared" si="9"/>
        <v>11.639999999999999</v>
      </c>
      <c r="H107" s="2">
        <v>46.9</v>
      </c>
      <c r="I107" s="2">
        <f t="shared" si="10"/>
        <v>32.83</v>
      </c>
      <c r="J107" s="15">
        <f t="shared" si="11"/>
        <v>44.47</v>
      </c>
      <c r="K107" s="26">
        <v>30</v>
      </c>
    </row>
    <row r="108" spans="1:11">
      <c r="A108" s="1">
        <v>76</v>
      </c>
      <c r="B108" s="3" t="s">
        <v>125</v>
      </c>
      <c r="C108" s="5" t="s">
        <v>158</v>
      </c>
      <c r="D108" s="5" t="s">
        <v>6</v>
      </c>
      <c r="E108" s="4" t="s">
        <v>159</v>
      </c>
      <c r="F108" s="2">
        <v>49.2</v>
      </c>
      <c r="G108" s="2">
        <f t="shared" si="9"/>
        <v>14.76</v>
      </c>
      <c r="H108" s="2">
        <v>38.4</v>
      </c>
      <c r="I108" s="2">
        <f t="shared" si="10"/>
        <v>26.88</v>
      </c>
      <c r="J108" s="15">
        <f t="shared" si="11"/>
        <v>41.64</v>
      </c>
      <c r="K108" s="26">
        <v>31</v>
      </c>
    </row>
    <row r="109" spans="1:11">
      <c r="A109" s="6"/>
      <c r="B109" s="7"/>
      <c r="C109" s="7"/>
      <c r="D109" s="7"/>
      <c r="E109" s="9"/>
      <c r="F109" s="2"/>
      <c r="G109" s="2"/>
      <c r="H109" s="2"/>
      <c r="I109" s="2"/>
      <c r="J109" s="15"/>
      <c r="K109" s="15"/>
    </row>
    <row r="110" spans="1:11">
      <c r="A110" s="6"/>
      <c r="B110" s="7"/>
      <c r="C110" s="7"/>
      <c r="D110" s="7"/>
      <c r="E110" s="9"/>
      <c r="F110" s="2"/>
      <c r="G110" s="2"/>
      <c r="H110" s="2"/>
      <c r="I110" s="2"/>
      <c r="J110" s="15"/>
      <c r="K110" s="15"/>
    </row>
    <row r="111" spans="1:11">
      <c r="A111" s="20">
        <v>106</v>
      </c>
      <c r="B111" s="21" t="s">
        <v>206</v>
      </c>
      <c r="C111" s="21" t="s">
        <v>219</v>
      </c>
      <c r="D111" s="21" t="s">
        <v>6</v>
      </c>
      <c r="E111" s="22" t="s">
        <v>220</v>
      </c>
      <c r="F111" s="14">
        <v>67.400000000000006</v>
      </c>
      <c r="G111" s="14">
        <f t="shared" ref="G111:G117" si="12">F111*0.3</f>
        <v>20.220000000000002</v>
      </c>
      <c r="H111" s="14">
        <v>82.4</v>
      </c>
      <c r="I111" s="14">
        <f t="shared" ref="I111:I117" si="13">H111*0.7</f>
        <v>57.68</v>
      </c>
      <c r="J111" s="16">
        <f t="shared" ref="J111:J117" si="14">G111+I111</f>
        <v>77.900000000000006</v>
      </c>
      <c r="K111" s="16">
        <v>1</v>
      </c>
    </row>
    <row r="112" spans="1:11">
      <c r="A112" s="20">
        <v>104</v>
      </c>
      <c r="B112" s="21" t="s">
        <v>206</v>
      </c>
      <c r="C112" s="21" t="s">
        <v>215</v>
      </c>
      <c r="D112" s="21" t="s">
        <v>6</v>
      </c>
      <c r="E112" s="22" t="s">
        <v>216</v>
      </c>
      <c r="F112" s="14">
        <v>59.6</v>
      </c>
      <c r="G112" s="14">
        <f t="shared" si="12"/>
        <v>17.88</v>
      </c>
      <c r="H112" s="14">
        <v>78.2</v>
      </c>
      <c r="I112" s="14">
        <f t="shared" si="13"/>
        <v>54.74</v>
      </c>
      <c r="J112" s="16">
        <f t="shared" si="14"/>
        <v>72.62</v>
      </c>
      <c r="K112" s="16">
        <v>2</v>
      </c>
    </row>
    <row r="113" spans="1:11">
      <c r="A113" s="6">
        <v>105</v>
      </c>
      <c r="B113" s="7" t="s">
        <v>206</v>
      </c>
      <c r="C113" s="7" t="s">
        <v>217</v>
      </c>
      <c r="D113" s="7" t="s">
        <v>6</v>
      </c>
      <c r="E113" s="9" t="s">
        <v>218</v>
      </c>
      <c r="F113" s="2">
        <v>60</v>
      </c>
      <c r="G113" s="2">
        <f t="shared" si="12"/>
        <v>18</v>
      </c>
      <c r="H113" s="2">
        <v>74.400000000000006</v>
      </c>
      <c r="I113" s="2">
        <f t="shared" si="13"/>
        <v>52.08</v>
      </c>
      <c r="J113" s="15">
        <f t="shared" si="14"/>
        <v>70.08</v>
      </c>
      <c r="K113" s="26">
        <v>3</v>
      </c>
    </row>
    <row r="114" spans="1:11">
      <c r="A114" s="6">
        <v>102</v>
      </c>
      <c r="B114" s="7" t="s">
        <v>206</v>
      </c>
      <c r="C114" s="7" t="s">
        <v>211</v>
      </c>
      <c r="D114" s="7" t="s">
        <v>6</v>
      </c>
      <c r="E114" s="9" t="s">
        <v>212</v>
      </c>
      <c r="F114" s="2">
        <v>53.4</v>
      </c>
      <c r="G114" s="2">
        <f t="shared" si="12"/>
        <v>16.02</v>
      </c>
      <c r="H114" s="2">
        <v>75.400000000000006</v>
      </c>
      <c r="I114" s="2">
        <f t="shared" si="13"/>
        <v>52.78</v>
      </c>
      <c r="J114" s="15">
        <f t="shared" si="14"/>
        <v>68.8</v>
      </c>
      <c r="K114" s="26">
        <v>4</v>
      </c>
    </row>
    <row r="115" spans="1:11">
      <c r="A115" s="6">
        <v>101</v>
      </c>
      <c r="B115" s="7" t="s">
        <v>206</v>
      </c>
      <c r="C115" s="7" t="s">
        <v>209</v>
      </c>
      <c r="D115" s="7" t="s">
        <v>6</v>
      </c>
      <c r="E115" s="9" t="s">
        <v>210</v>
      </c>
      <c r="F115" s="2">
        <v>55</v>
      </c>
      <c r="G115" s="2">
        <f t="shared" si="12"/>
        <v>16.5</v>
      </c>
      <c r="H115" s="2">
        <v>68.2</v>
      </c>
      <c r="I115" s="2">
        <f t="shared" si="13"/>
        <v>47.74</v>
      </c>
      <c r="J115" s="15">
        <f t="shared" si="14"/>
        <v>64.240000000000009</v>
      </c>
      <c r="K115" s="26">
        <v>5</v>
      </c>
    </row>
    <row r="116" spans="1:11">
      <c r="A116" s="6">
        <v>100</v>
      </c>
      <c r="B116" s="7" t="s">
        <v>206</v>
      </c>
      <c r="C116" s="7" t="s">
        <v>207</v>
      </c>
      <c r="D116" s="7" t="s">
        <v>6</v>
      </c>
      <c r="E116" s="9" t="s">
        <v>208</v>
      </c>
      <c r="F116" s="2">
        <v>58.8</v>
      </c>
      <c r="G116" s="2">
        <f t="shared" si="12"/>
        <v>17.639999999999997</v>
      </c>
      <c r="H116" s="2">
        <v>65.599999999999994</v>
      </c>
      <c r="I116" s="2">
        <f t="shared" si="13"/>
        <v>45.919999999999995</v>
      </c>
      <c r="J116" s="15">
        <f t="shared" si="14"/>
        <v>63.559999999999988</v>
      </c>
      <c r="K116" s="26">
        <v>6</v>
      </c>
    </row>
    <row r="117" spans="1:11">
      <c r="A117" s="6">
        <v>103</v>
      </c>
      <c r="B117" s="7" t="s">
        <v>206</v>
      </c>
      <c r="C117" s="7" t="s">
        <v>213</v>
      </c>
      <c r="D117" s="7" t="s">
        <v>6</v>
      </c>
      <c r="E117" s="9" t="s">
        <v>214</v>
      </c>
      <c r="F117" s="2">
        <v>51.8</v>
      </c>
      <c r="G117" s="2">
        <f t="shared" si="12"/>
        <v>15.54</v>
      </c>
      <c r="H117" s="2">
        <v>61.6</v>
      </c>
      <c r="I117" s="2">
        <f t="shared" si="13"/>
        <v>43.12</v>
      </c>
      <c r="J117" s="15">
        <f t="shared" si="14"/>
        <v>58.66</v>
      </c>
      <c r="K117" s="26">
        <v>7</v>
      </c>
    </row>
    <row r="118" spans="1:11">
      <c r="A118" s="6"/>
      <c r="B118" s="7"/>
      <c r="C118" s="7"/>
      <c r="D118" s="7"/>
      <c r="E118" s="9"/>
      <c r="F118" s="2"/>
      <c r="G118" s="2"/>
      <c r="H118" s="2"/>
      <c r="I118" s="2"/>
      <c r="J118" s="15"/>
      <c r="K118" s="15"/>
    </row>
    <row r="119" spans="1:11">
      <c r="A119" s="6"/>
      <c r="B119" s="7"/>
      <c r="C119" s="7"/>
      <c r="D119" s="7"/>
      <c r="E119" s="9"/>
      <c r="F119" s="2"/>
      <c r="G119" s="2"/>
      <c r="H119" s="2"/>
      <c r="I119" s="2"/>
      <c r="J119" s="15"/>
      <c r="K119" s="15"/>
    </row>
    <row r="120" spans="1:11">
      <c r="A120" s="20">
        <v>107</v>
      </c>
      <c r="B120" s="21" t="s">
        <v>221</v>
      </c>
      <c r="C120" s="23" t="s">
        <v>222</v>
      </c>
      <c r="D120" s="23" t="s">
        <v>6</v>
      </c>
      <c r="E120" s="22" t="s">
        <v>223</v>
      </c>
      <c r="F120" s="14">
        <v>71.400000000000006</v>
      </c>
      <c r="G120" s="14">
        <f t="shared" ref="G120:G128" si="15">F120*0.3</f>
        <v>21.42</v>
      </c>
      <c r="H120" s="14">
        <v>61</v>
      </c>
      <c r="I120" s="14">
        <f t="shared" ref="I120:I128" si="16">H120*0.7</f>
        <v>42.699999999999996</v>
      </c>
      <c r="J120" s="16">
        <f t="shared" ref="J120:J128" si="17">G120+I120</f>
        <v>64.12</v>
      </c>
      <c r="K120" s="16">
        <v>1</v>
      </c>
    </row>
    <row r="121" spans="1:11">
      <c r="A121" s="6">
        <v>112</v>
      </c>
      <c r="B121" s="7" t="s">
        <v>221</v>
      </c>
      <c r="C121" s="8" t="s">
        <v>232</v>
      </c>
      <c r="D121" s="8" t="s">
        <v>6</v>
      </c>
      <c r="E121" s="9" t="s">
        <v>233</v>
      </c>
      <c r="F121" s="2">
        <v>44.4</v>
      </c>
      <c r="G121" s="2">
        <f t="shared" ref="G121:G126" si="18">F121*0.3</f>
        <v>13.319999999999999</v>
      </c>
      <c r="H121" s="2">
        <v>69.599999999999994</v>
      </c>
      <c r="I121" s="2">
        <f t="shared" ref="I121:I126" si="19">H121*0.7</f>
        <v>48.719999999999992</v>
      </c>
      <c r="J121" s="15">
        <f t="shared" ref="J121:J126" si="20">G121+I121</f>
        <v>62.039999999999992</v>
      </c>
      <c r="K121" s="30">
        <v>2</v>
      </c>
    </row>
    <row r="122" spans="1:11">
      <c r="A122" s="6">
        <v>110</v>
      </c>
      <c r="B122" s="7" t="s">
        <v>221</v>
      </c>
      <c r="C122" s="8" t="s">
        <v>228</v>
      </c>
      <c r="D122" s="8" t="s">
        <v>6</v>
      </c>
      <c r="E122" s="9" t="s">
        <v>229</v>
      </c>
      <c r="F122" s="2">
        <v>61.6</v>
      </c>
      <c r="G122" s="2">
        <f t="shared" si="18"/>
        <v>18.48</v>
      </c>
      <c r="H122" s="2">
        <v>60.4</v>
      </c>
      <c r="I122" s="2">
        <f t="shared" si="19"/>
        <v>42.279999999999994</v>
      </c>
      <c r="J122" s="15">
        <f t="shared" si="20"/>
        <v>60.759999999999991</v>
      </c>
      <c r="K122" s="30">
        <v>3</v>
      </c>
    </row>
    <row r="123" spans="1:11">
      <c r="A123" s="6">
        <v>109</v>
      </c>
      <c r="B123" s="7" t="s">
        <v>221</v>
      </c>
      <c r="C123" s="8" t="s">
        <v>226</v>
      </c>
      <c r="D123" s="8" t="s">
        <v>13</v>
      </c>
      <c r="E123" s="9" t="s">
        <v>227</v>
      </c>
      <c r="F123" s="2">
        <v>52</v>
      </c>
      <c r="G123" s="2">
        <f t="shared" si="18"/>
        <v>15.6</v>
      </c>
      <c r="H123" s="2">
        <v>63</v>
      </c>
      <c r="I123" s="2">
        <f t="shared" si="19"/>
        <v>44.099999999999994</v>
      </c>
      <c r="J123" s="15">
        <f t="shared" si="20"/>
        <v>59.699999999999996</v>
      </c>
      <c r="K123" s="30">
        <v>4</v>
      </c>
    </row>
    <row r="124" spans="1:11">
      <c r="A124" s="6">
        <v>113</v>
      </c>
      <c r="B124" s="7" t="s">
        <v>221</v>
      </c>
      <c r="C124" s="8" t="s">
        <v>234</v>
      </c>
      <c r="D124" s="8" t="s">
        <v>6</v>
      </c>
      <c r="E124" s="9" t="s">
        <v>235</v>
      </c>
      <c r="F124" s="2">
        <v>47.6</v>
      </c>
      <c r="G124" s="2">
        <f t="shared" si="18"/>
        <v>14.28</v>
      </c>
      <c r="H124" s="2">
        <v>54.8</v>
      </c>
      <c r="I124" s="2">
        <f t="shared" si="19"/>
        <v>38.359999999999992</v>
      </c>
      <c r="J124" s="15">
        <f t="shared" si="20"/>
        <v>52.639999999999993</v>
      </c>
      <c r="K124" s="30">
        <v>5</v>
      </c>
    </row>
    <row r="125" spans="1:11">
      <c r="A125" s="6">
        <v>111</v>
      </c>
      <c r="B125" s="7" t="s">
        <v>221</v>
      </c>
      <c r="C125" s="8" t="s">
        <v>230</v>
      </c>
      <c r="D125" s="8" t="s">
        <v>6</v>
      </c>
      <c r="E125" s="9" t="s">
        <v>231</v>
      </c>
      <c r="F125" s="2">
        <v>30.4</v>
      </c>
      <c r="G125" s="2">
        <f t="shared" si="18"/>
        <v>9.1199999999999992</v>
      </c>
      <c r="H125" s="2">
        <v>60.8</v>
      </c>
      <c r="I125" s="2">
        <f t="shared" si="19"/>
        <v>42.559999999999995</v>
      </c>
      <c r="J125" s="15">
        <f t="shared" si="20"/>
        <v>51.679999999999993</v>
      </c>
      <c r="K125" s="30">
        <v>6</v>
      </c>
    </row>
    <row r="126" spans="1:11">
      <c r="A126" s="6">
        <v>108</v>
      </c>
      <c r="B126" s="7" t="s">
        <v>221</v>
      </c>
      <c r="C126" s="8" t="s">
        <v>224</v>
      </c>
      <c r="D126" s="8" t="s">
        <v>13</v>
      </c>
      <c r="E126" s="9" t="s">
        <v>225</v>
      </c>
      <c r="F126" s="2">
        <v>0</v>
      </c>
      <c r="G126" s="2">
        <f t="shared" si="18"/>
        <v>0</v>
      </c>
      <c r="H126" s="2">
        <v>0</v>
      </c>
      <c r="I126" s="2">
        <f t="shared" si="19"/>
        <v>0</v>
      </c>
      <c r="J126" s="15">
        <f t="shared" si="20"/>
        <v>0</v>
      </c>
      <c r="K126" s="15"/>
    </row>
    <row r="127" spans="1:11">
      <c r="A127" s="6"/>
      <c r="B127" s="7"/>
      <c r="C127" s="8"/>
      <c r="D127" s="8"/>
      <c r="E127" s="9"/>
      <c r="F127" s="2"/>
      <c r="G127" s="2"/>
      <c r="H127" s="2"/>
      <c r="I127" s="2"/>
      <c r="J127" s="15"/>
      <c r="K127" s="15"/>
    </row>
    <row r="128" spans="1:11">
      <c r="A128" s="10">
        <v>114</v>
      </c>
      <c r="B128" s="11" t="s">
        <v>236</v>
      </c>
      <c r="C128" s="11" t="s">
        <v>237</v>
      </c>
      <c r="D128" s="11" t="s">
        <v>13</v>
      </c>
      <c r="E128" s="13" t="s">
        <v>238</v>
      </c>
      <c r="F128" s="14">
        <v>47.6</v>
      </c>
      <c r="G128" s="14">
        <f t="shared" si="15"/>
        <v>14.28</v>
      </c>
      <c r="H128" s="14">
        <v>75.400000000000006</v>
      </c>
      <c r="I128" s="14">
        <f t="shared" si="16"/>
        <v>52.78</v>
      </c>
      <c r="J128" s="16">
        <f t="shared" si="17"/>
        <v>67.06</v>
      </c>
      <c r="K128" s="16">
        <v>1</v>
      </c>
    </row>
    <row r="129" spans="1:11">
      <c r="A129" s="1">
        <v>116</v>
      </c>
      <c r="B129" s="3" t="s">
        <v>236</v>
      </c>
      <c r="C129" s="3" t="s">
        <v>241</v>
      </c>
      <c r="D129" s="3" t="s">
        <v>6</v>
      </c>
      <c r="E129" s="4" t="s">
        <v>242</v>
      </c>
      <c r="F129" s="2">
        <v>64.599999999999994</v>
      </c>
      <c r="G129" s="2">
        <f>F129*0.3</f>
        <v>19.38</v>
      </c>
      <c r="H129" s="2">
        <v>62.4</v>
      </c>
      <c r="I129" s="2">
        <f>H129*0.7</f>
        <v>43.68</v>
      </c>
      <c r="J129" s="15">
        <f>G129+I129</f>
        <v>63.06</v>
      </c>
      <c r="K129" s="15">
        <v>2</v>
      </c>
    </row>
    <row r="130" spans="1:11">
      <c r="A130" s="1">
        <v>115</v>
      </c>
      <c r="B130" s="3" t="s">
        <v>236</v>
      </c>
      <c r="C130" s="3" t="s">
        <v>239</v>
      </c>
      <c r="D130" s="3" t="s">
        <v>13</v>
      </c>
      <c r="E130" s="4" t="s">
        <v>240</v>
      </c>
      <c r="F130" s="2">
        <v>0</v>
      </c>
      <c r="G130" s="2">
        <f>F130*0.3</f>
        <v>0</v>
      </c>
      <c r="H130" s="2">
        <v>0</v>
      </c>
      <c r="I130" s="2">
        <f>H130*0.7</f>
        <v>0</v>
      </c>
      <c r="J130" s="15">
        <f>G130+I130</f>
        <v>0</v>
      </c>
      <c r="K130" s="15"/>
    </row>
  </sheetData>
  <sortState ref="A131:L132">
    <sortCondition descending="1" ref="J130"/>
  </sortState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ChinaUser</dc:creator>
  <cp:lastModifiedBy>hp</cp:lastModifiedBy>
  <cp:lastPrinted>2023-08-07T08:55:38Z</cp:lastPrinted>
  <dcterms:created xsi:type="dcterms:W3CDTF">2023-08-02T04:44:38Z</dcterms:created>
  <dcterms:modified xsi:type="dcterms:W3CDTF">2023-08-07T09:20:45Z</dcterms:modified>
</cp:coreProperties>
</file>