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Sheet1!$A$5:$G$38</definedName>
  </definedNames>
  <calcPr calcId="144525"/>
</workbook>
</file>

<file path=xl/sharedStrings.xml><?xml version="1.0" encoding="utf-8"?>
<sst xmlns="http://schemas.openxmlformats.org/spreadsheetml/2006/main" count="52" uniqueCount="44">
  <si>
    <t>附件</t>
  </si>
  <si>
    <t>市扶贫产业有限公司建设光伏扶贫电站净收益分配情况一览表</t>
  </si>
  <si>
    <t>单位：元</t>
  </si>
  <si>
    <t>序号</t>
  </si>
  <si>
    <t>镇（办事处、
管委会）</t>
  </si>
  <si>
    <t>分配净收益
总金额</t>
  </si>
  <si>
    <t>分配净收益
金额</t>
  </si>
  <si>
    <t>对应光伏电站情况</t>
  </si>
  <si>
    <t>电站容量
（KW)</t>
  </si>
  <si>
    <t>电站名称</t>
  </si>
  <si>
    <t>北郊街道</t>
  </si>
  <si>
    <t>建设新1号</t>
  </si>
  <si>
    <t>建设2号</t>
  </si>
  <si>
    <t>磙山一组</t>
  </si>
  <si>
    <t>九间屋六组</t>
  </si>
  <si>
    <t>陆家河村7号</t>
  </si>
  <si>
    <t>七里塔新7号</t>
  </si>
  <si>
    <t>七里塔3号</t>
  </si>
  <si>
    <t>烟墩包三组</t>
  </si>
  <si>
    <t>随州市扶贫产业有限公司曾都区20MW光伏扶贫电站</t>
  </si>
  <si>
    <t>府河镇</t>
  </si>
  <si>
    <t>曾都区府河镇徐家垱村联村电站</t>
  </si>
  <si>
    <t>曾都区府河镇严家畈村联村电站</t>
  </si>
  <si>
    <t>曾都区府河镇钰山村联村电站</t>
  </si>
  <si>
    <t>段家岗村联村电站</t>
  </si>
  <si>
    <t>何店镇</t>
  </si>
  <si>
    <t>曾都区何店镇花湾村二组</t>
  </si>
  <si>
    <t>金花岭村一期100KW</t>
  </si>
  <si>
    <t>曾都区何店镇向阳村一期</t>
  </si>
  <si>
    <t>向阳村联村电站</t>
  </si>
  <si>
    <t>洛阳镇</t>
  </si>
  <si>
    <t>胡家河村联村电站</t>
  </si>
  <si>
    <t>九口堰村联村电站</t>
  </si>
  <si>
    <t>易家湾村联村电站</t>
  </si>
  <si>
    <t>张畈村联村电站</t>
  </si>
  <si>
    <t>万店镇</t>
  </si>
  <si>
    <t>市扶贫产业公司万店镇泉水寺村100KWp分布式光伏扶贫</t>
  </si>
  <si>
    <t>市扶贫产业公司万店镇塔湾村100KWp分布式光伏扶贫项</t>
  </si>
  <si>
    <t>市扶贫产业公司万店镇万店居委会100KWp分布式光伏扶贫</t>
  </si>
  <si>
    <t>市扶贫产业公司万店小河沟村100KWp分布式光伏扶贫项目</t>
  </si>
  <si>
    <t>南郊街道</t>
  </si>
  <si>
    <t>开发区管委会</t>
  </si>
  <si>
    <t>涢水街道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</si>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</sst>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sz val="16"/>
      <color theme="1"/>
      <name val="黑体"/>
      <charset val="134"/>
    </font>
    <font>
      <sz val="9"/>
      <name val="黑体"/>
      <charset val="134"/>
    </font>
    <font>
      <b/>
      <sz val="11"/>
      <color theme="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L6" sqref="L6"/>
    </sheetView>
  </sheetViews>
  <sheetFormatPr defaultColWidth="9" defaultRowHeight="13.5" outlineLevelCol="6"/>
  <cols>
    <col min="1" max="1" width="5.875" style="1" customWidth="1"/>
    <col min="2" max="4" width="11.5083333333333" style="2" customWidth="1"/>
    <col min="5" max="5" width="10.625" style="2" customWidth="1"/>
    <col min="6" max="6" width="22.625" style="2" customWidth="1"/>
    <col min="7" max="7" width="13.75" style="2" customWidth="1"/>
  </cols>
  <sheetData>
    <row r="1" spans="1:7">
      <c r="A1" s="3" t="s">
        <v>0</v>
      </c>
      <c r="B1" s="4"/>
      <c r="C1" s="4"/>
      <c r="D1" s="4"/>
      <c r="E1" s="4"/>
      <c r="F1" s="4"/>
      <c r="G1" s="4"/>
    </row>
    <row r="2" ht="61" customHeight="1" spans="1:7">
      <c r="A2" s="5" t="s">
        <v>1</v>
      </c>
      <c r="B2" s="6"/>
      <c r="C2" s="6"/>
      <c r="D2" s="6"/>
      <c r="E2" s="6"/>
      <c r="F2" s="6"/>
      <c r="G2" s="6"/>
    </row>
    <row r="3" ht="20.25" spans="1:7">
      <c r="A3" s="7"/>
      <c r="B3" s="8"/>
      <c r="C3" s="8"/>
      <c r="D3" s="8"/>
      <c r="E3" s="9"/>
      <c r="F3" s="9"/>
      <c r="G3" s="8" t="s">
        <v>2</v>
      </c>
    </row>
    <row r="4" ht="30" customHeight="1" spans="1:7">
      <c r="A4" s="10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3"/>
      <c r="G4" s="14"/>
    </row>
    <row r="5" ht="30" customHeight="1" spans="1:7">
      <c r="A5" s="10"/>
      <c r="B5" s="15"/>
      <c r="C5" s="15"/>
      <c r="D5" s="15"/>
      <c r="E5" s="16" t="s">
        <v>8</v>
      </c>
      <c r="F5" s="17" t="s">
        <v>9</v>
      </c>
      <c r="G5" s="18" t="s">
        <v>6</v>
      </c>
    </row>
    <row r="6" ht="28" customHeight="1" spans="1:7">
      <c r="A6" s="19">
        <v>1</v>
      </c>
      <c r="B6" s="20" t="s">
        <v>10</v>
      </c>
      <c r="C6" s="21">
        <f>SUM(D6:D14)</f>
        <v>347932</v>
      </c>
      <c r="D6" s="22">
        <f>G6</f>
        <v>16516</v>
      </c>
      <c r="E6" s="23">
        <v>100</v>
      </c>
      <c r="F6" s="24" t="s">
        <v>11</v>
      </c>
      <c r="G6" s="22">
        <v>16516</v>
      </c>
    </row>
    <row r="7" ht="28" customHeight="1" spans="1:7">
      <c r="A7" s="25"/>
      <c r="B7" s="20"/>
      <c r="C7" s="26"/>
      <c r="D7" s="22">
        <f t="shared" ref="D7:D37" si="0">G7</f>
        <v>8258</v>
      </c>
      <c r="E7" s="23">
        <v>50</v>
      </c>
      <c r="F7" s="24" t="s">
        <v>12</v>
      </c>
      <c r="G7" s="22">
        <v>8258</v>
      </c>
    </row>
    <row r="8" ht="28" customHeight="1" spans="1:7">
      <c r="A8" s="25"/>
      <c r="B8" s="20"/>
      <c r="C8" s="26"/>
      <c r="D8" s="22">
        <f t="shared" si="0"/>
        <v>8258</v>
      </c>
      <c r="E8" s="23">
        <v>50</v>
      </c>
      <c r="F8" s="24" t="s">
        <v>13</v>
      </c>
      <c r="G8" s="22">
        <v>8258</v>
      </c>
    </row>
    <row r="9" ht="28" customHeight="1" spans="1:7">
      <c r="A9" s="25"/>
      <c r="B9" s="20"/>
      <c r="C9" s="26"/>
      <c r="D9" s="22">
        <f t="shared" si="0"/>
        <v>8258</v>
      </c>
      <c r="E9" s="23">
        <v>50</v>
      </c>
      <c r="F9" s="24" t="s">
        <v>14</v>
      </c>
      <c r="G9" s="22">
        <v>8258</v>
      </c>
    </row>
    <row r="10" ht="28" customHeight="1" spans="1:7">
      <c r="A10" s="25"/>
      <c r="B10" s="20"/>
      <c r="C10" s="26"/>
      <c r="D10" s="22">
        <f t="shared" si="0"/>
        <v>8258</v>
      </c>
      <c r="E10" s="23">
        <v>50</v>
      </c>
      <c r="F10" s="24" t="s">
        <v>15</v>
      </c>
      <c r="G10" s="22">
        <v>8258</v>
      </c>
    </row>
    <row r="11" ht="28" customHeight="1" spans="1:7">
      <c r="A11" s="25"/>
      <c r="B11" s="20"/>
      <c r="C11" s="26"/>
      <c r="D11" s="22">
        <f t="shared" si="0"/>
        <v>16516</v>
      </c>
      <c r="E11" s="23">
        <v>100</v>
      </c>
      <c r="F11" s="24" t="s">
        <v>16</v>
      </c>
      <c r="G11" s="22">
        <v>16516</v>
      </c>
    </row>
    <row r="12" ht="28" customHeight="1" spans="1:7">
      <c r="A12" s="25"/>
      <c r="B12" s="20"/>
      <c r="C12" s="26"/>
      <c r="D12" s="22">
        <f t="shared" si="0"/>
        <v>8258</v>
      </c>
      <c r="E12" s="23">
        <v>50</v>
      </c>
      <c r="F12" s="24" t="s">
        <v>17</v>
      </c>
      <c r="G12" s="22">
        <v>8258</v>
      </c>
    </row>
    <row r="13" ht="28" customHeight="1" spans="1:7">
      <c r="A13" s="25"/>
      <c r="B13" s="20"/>
      <c r="C13" s="26"/>
      <c r="D13" s="22">
        <f t="shared" si="0"/>
        <v>8258</v>
      </c>
      <c r="E13" s="23">
        <v>50</v>
      </c>
      <c r="F13" s="24" t="s">
        <v>18</v>
      </c>
      <c r="G13" s="22">
        <v>8258</v>
      </c>
    </row>
    <row r="14" ht="28" customHeight="1" spans="1:7">
      <c r="A14" s="27"/>
      <c r="B14" s="20"/>
      <c r="C14" s="28"/>
      <c r="D14" s="22">
        <f t="shared" si="0"/>
        <v>265352</v>
      </c>
      <c r="E14" s="23">
        <v>20000</v>
      </c>
      <c r="F14" s="24" t="s">
        <v>19</v>
      </c>
      <c r="G14" s="22">
        <v>265352</v>
      </c>
    </row>
    <row r="15" ht="28" customHeight="1" spans="1:7">
      <c r="A15" s="29">
        <v>2</v>
      </c>
      <c r="B15" s="20" t="s">
        <v>20</v>
      </c>
      <c r="C15" s="21">
        <f>SUM(D15:D19)</f>
        <v>848155</v>
      </c>
      <c r="D15" s="22">
        <f t="shared" si="0"/>
        <v>16516</v>
      </c>
      <c r="E15" s="23">
        <v>100</v>
      </c>
      <c r="F15" s="24" t="s">
        <v>21</v>
      </c>
      <c r="G15" s="22">
        <v>16516</v>
      </c>
    </row>
    <row r="16" ht="28" customHeight="1" spans="1:7">
      <c r="A16" s="30"/>
      <c r="B16" s="20"/>
      <c r="C16" s="26"/>
      <c r="D16" s="22">
        <f t="shared" si="0"/>
        <v>16516</v>
      </c>
      <c r="E16" s="23">
        <v>100</v>
      </c>
      <c r="F16" s="24" t="s">
        <v>22</v>
      </c>
      <c r="G16" s="22">
        <v>16516</v>
      </c>
    </row>
    <row r="17" ht="28" customHeight="1" spans="1:7">
      <c r="A17" s="30"/>
      <c r="B17" s="20"/>
      <c r="C17" s="26"/>
      <c r="D17" s="22">
        <f t="shared" si="0"/>
        <v>16516</v>
      </c>
      <c r="E17" s="23">
        <v>100</v>
      </c>
      <c r="F17" s="24" t="s">
        <v>23</v>
      </c>
      <c r="G17" s="22">
        <v>16516</v>
      </c>
    </row>
    <row r="18" ht="28" customHeight="1" spans="1:7">
      <c r="A18" s="30"/>
      <c r="B18" s="20"/>
      <c r="C18" s="26"/>
      <c r="D18" s="22">
        <f t="shared" si="0"/>
        <v>16516</v>
      </c>
      <c r="E18" s="23">
        <v>100</v>
      </c>
      <c r="F18" s="24" t="s">
        <v>24</v>
      </c>
      <c r="G18" s="22">
        <v>16516</v>
      </c>
    </row>
    <row r="19" ht="28" customHeight="1" spans="1:7">
      <c r="A19" s="31"/>
      <c r="B19" s="20"/>
      <c r="C19" s="28"/>
      <c r="D19" s="22">
        <f t="shared" si="0"/>
        <v>782091</v>
      </c>
      <c r="E19" s="23">
        <v>20000</v>
      </c>
      <c r="F19" s="24" t="s">
        <v>19</v>
      </c>
      <c r="G19" s="22">
        <v>782091</v>
      </c>
    </row>
    <row r="20" ht="28" customHeight="1" spans="1:7">
      <c r="A20" s="29">
        <v>3</v>
      </c>
      <c r="B20" s="20" t="s">
        <v>25</v>
      </c>
      <c r="C20" s="21">
        <f>SUM(D20:D24)</f>
        <v>665922</v>
      </c>
      <c r="D20" s="22">
        <f t="shared" si="0"/>
        <v>16516</v>
      </c>
      <c r="E20" s="23">
        <v>100</v>
      </c>
      <c r="F20" s="24" t="s">
        <v>26</v>
      </c>
      <c r="G20" s="22">
        <v>16516</v>
      </c>
    </row>
    <row r="21" ht="28" customHeight="1" spans="1:7">
      <c r="A21" s="30"/>
      <c r="B21" s="20"/>
      <c r="C21" s="26"/>
      <c r="D21" s="22">
        <f t="shared" si="0"/>
        <v>16516</v>
      </c>
      <c r="E21" s="23">
        <v>100</v>
      </c>
      <c r="F21" s="24" t="s">
        <v>27</v>
      </c>
      <c r="G21" s="22">
        <v>16516</v>
      </c>
    </row>
    <row r="22" ht="28" customHeight="1" spans="1:7">
      <c r="A22" s="30"/>
      <c r="B22" s="20"/>
      <c r="C22" s="26"/>
      <c r="D22" s="22">
        <f t="shared" si="0"/>
        <v>16516</v>
      </c>
      <c r="E22" s="23">
        <v>100</v>
      </c>
      <c r="F22" s="24" t="s">
        <v>28</v>
      </c>
      <c r="G22" s="22">
        <v>16516</v>
      </c>
    </row>
    <row r="23" ht="28" customHeight="1" spans="1:7">
      <c r="A23" s="30"/>
      <c r="B23" s="20"/>
      <c r="C23" s="26"/>
      <c r="D23" s="22">
        <f t="shared" si="0"/>
        <v>8258</v>
      </c>
      <c r="E23" s="23">
        <v>50</v>
      </c>
      <c r="F23" s="24" t="s">
        <v>29</v>
      </c>
      <c r="G23" s="22">
        <v>8258</v>
      </c>
    </row>
    <row r="24" ht="28" customHeight="1" spans="1:7">
      <c r="A24" s="31"/>
      <c r="B24" s="20"/>
      <c r="C24" s="28"/>
      <c r="D24" s="22">
        <f t="shared" si="0"/>
        <v>608116</v>
      </c>
      <c r="E24" s="23">
        <v>20000</v>
      </c>
      <c r="F24" s="24" t="s">
        <v>19</v>
      </c>
      <c r="G24" s="22">
        <v>608116</v>
      </c>
    </row>
    <row r="25" ht="29" customHeight="1" spans="1:7">
      <c r="A25" s="29">
        <v>4</v>
      </c>
      <c r="B25" s="20" t="s">
        <v>30</v>
      </c>
      <c r="C25" s="21">
        <f>SUM(D25:D29)</f>
        <v>474322</v>
      </c>
      <c r="D25" s="22">
        <f t="shared" si="0"/>
        <v>16516</v>
      </c>
      <c r="E25" s="23">
        <v>100</v>
      </c>
      <c r="F25" s="24" t="s">
        <v>31</v>
      </c>
      <c r="G25" s="22">
        <v>16516</v>
      </c>
    </row>
    <row r="26" ht="29" customHeight="1" spans="1:7">
      <c r="A26" s="30"/>
      <c r="B26" s="20"/>
      <c r="C26" s="26"/>
      <c r="D26" s="22">
        <f t="shared" si="0"/>
        <v>16516</v>
      </c>
      <c r="E26" s="23">
        <v>100</v>
      </c>
      <c r="F26" s="24" t="s">
        <v>32</v>
      </c>
      <c r="G26" s="22">
        <v>16516</v>
      </c>
    </row>
    <row r="27" ht="29" customHeight="1" spans="1:7">
      <c r="A27" s="30"/>
      <c r="B27" s="20"/>
      <c r="C27" s="26"/>
      <c r="D27" s="22">
        <f t="shared" si="0"/>
        <v>33032</v>
      </c>
      <c r="E27" s="23">
        <v>200</v>
      </c>
      <c r="F27" s="24" t="s">
        <v>33</v>
      </c>
      <c r="G27" s="22">
        <v>33032</v>
      </c>
    </row>
    <row r="28" ht="29" customHeight="1" spans="1:7">
      <c r="A28" s="30"/>
      <c r="B28" s="20"/>
      <c r="C28" s="26"/>
      <c r="D28" s="22">
        <f t="shared" si="0"/>
        <v>8258</v>
      </c>
      <c r="E28" s="23">
        <v>50</v>
      </c>
      <c r="F28" s="24" t="s">
        <v>34</v>
      </c>
      <c r="G28" s="22">
        <v>8258</v>
      </c>
    </row>
    <row r="29" ht="29" customHeight="1" spans="1:7">
      <c r="A29" s="31"/>
      <c r="B29" s="20"/>
      <c r="C29" s="28"/>
      <c r="D29" s="22">
        <f t="shared" si="0"/>
        <v>400000</v>
      </c>
      <c r="E29" s="23">
        <v>20000</v>
      </c>
      <c r="F29" s="24" t="s">
        <v>19</v>
      </c>
      <c r="G29" s="22">
        <v>400000</v>
      </c>
    </row>
    <row r="30" ht="29" customHeight="1" spans="1:7">
      <c r="A30" s="29">
        <v>5</v>
      </c>
      <c r="B30" s="20" t="s">
        <v>35</v>
      </c>
      <c r="C30" s="21">
        <f>SUM(D30:D34)</f>
        <v>636064</v>
      </c>
      <c r="D30" s="22">
        <f t="shared" si="0"/>
        <v>16516</v>
      </c>
      <c r="E30" s="23">
        <v>100</v>
      </c>
      <c r="F30" s="24" t="s">
        <v>36</v>
      </c>
      <c r="G30" s="22">
        <v>16516</v>
      </c>
    </row>
    <row r="31" ht="29" customHeight="1" spans="1:7">
      <c r="A31" s="30"/>
      <c r="B31" s="20"/>
      <c r="C31" s="26"/>
      <c r="D31" s="22">
        <f t="shared" si="0"/>
        <v>16516</v>
      </c>
      <c r="E31" s="23">
        <v>100</v>
      </c>
      <c r="F31" s="24" t="s">
        <v>37</v>
      </c>
      <c r="G31" s="22">
        <v>16516</v>
      </c>
    </row>
    <row r="32" ht="33" customHeight="1" spans="1:7">
      <c r="A32" s="30"/>
      <c r="B32" s="20"/>
      <c r="C32" s="26"/>
      <c r="D32" s="22">
        <f t="shared" si="0"/>
        <v>16516</v>
      </c>
      <c r="E32" s="23">
        <v>100</v>
      </c>
      <c r="F32" s="24" t="s">
        <v>38</v>
      </c>
      <c r="G32" s="22">
        <v>16516</v>
      </c>
    </row>
    <row r="33" ht="38" customHeight="1" spans="1:7">
      <c r="A33" s="30"/>
      <c r="B33" s="20"/>
      <c r="C33" s="26"/>
      <c r="D33" s="22">
        <f t="shared" si="0"/>
        <v>16516</v>
      </c>
      <c r="E33" s="23">
        <v>100</v>
      </c>
      <c r="F33" s="24" t="s">
        <v>39</v>
      </c>
      <c r="G33" s="22">
        <v>16516</v>
      </c>
    </row>
    <row r="34" ht="29" customHeight="1" spans="1:7">
      <c r="A34" s="31"/>
      <c r="B34" s="20"/>
      <c r="C34" s="28"/>
      <c r="D34" s="22">
        <f t="shared" si="0"/>
        <v>570000</v>
      </c>
      <c r="E34" s="23">
        <v>20000</v>
      </c>
      <c r="F34" s="24" t="s">
        <v>19</v>
      </c>
      <c r="G34" s="22">
        <v>570000</v>
      </c>
    </row>
    <row r="35" ht="29" customHeight="1" spans="1:7">
      <c r="A35" s="32">
        <v>6</v>
      </c>
      <c r="B35" s="33" t="s">
        <v>40</v>
      </c>
      <c r="C35" s="34">
        <f t="shared" ref="C35:C37" si="1">D35</f>
        <v>384661</v>
      </c>
      <c r="D35" s="22">
        <f t="shared" si="0"/>
        <v>384661</v>
      </c>
      <c r="E35" s="23">
        <v>20000</v>
      </c>
      <c r="F35" s="24" t="s">
        <v>19</v>
      </c>
      <c r="G35" s="34">
        <v>384661</v>
      </c>
    </row>
    <row r="36" ht="22.5" spans="1:7">
      <c r="A36" s="32">
        <v>7</v>
      </c>
      <c r="B36" s="33" t="s">
        <v>41</v>
      </c>
      <c r="C36" s="34">
        <f t="shared" si="1"/>
        <v>268944</v>
      </c>
      <c r="D36" s="22">
        <f t="shared" si="0"/>
        <v>268944</v>
      </c>
      <c r="E36" s="23">
        <v>20000</v>
      </c>
      <c r="F36" s="24" t="s">
        <v>19</v>
      </c>
      <c r="G36" s="34">
        <v>268944</v>
      </c>
    </row>
    <row r="37" ht="22.5" spans="1:7">
      <c r="A37" s="29">
        <v>8</v>
      </c>
      <c r="B37" s="35" t="s">
        <v>42</v>
      </c>
      <c r="C37" s="34">
        <f t="shared" si="1"/>
        <v>24000</v>
      </c>
      <c r="D37" s="22">
        <f t="shared" si="0"/>
        <v>24000</v>
      </c>
      <c r="E37" s="36">
        <v>20000</v>
      </c>
      <c r="F37" s="37" t="s">
        <v>19</v>
      </c>
      <c r="G37" s="21">
        <v>24000</v>
      </c>
    </row>
    <row r="38" ht="27" customHeight="1" spans="1:7">
      <c r="A38" s="22" t="s">
        <v>43</v>
      </c>
      <c r="B38" s="22"/>
      <c r="C38" s="22"/>
      <c r="D38" s="22"/>
      <c r="E38" s="22"/>
      <c r="F38" s="22"/>
      <c r="G38" s="22">
        <f>SUM(G6:G37)</f>
        <v>3650000</v>
      </c>
    </row>
  </sheetData>
  <autoFilter ref="A5:G38">
    <extLst/>
  </autoFilter>
  <mergeCells count="22">
    <mergeCell ref="A2:G2"/>
    <mergeCell ref="E4:G4"/>
    <mergeCell ref="A38:F38"/>
    <mergeCell ref="A4:A5"/>
    <mergeCell ref="A6:A14"/>
    <mergeCell ref="A15:A19"/>
    <mergeCell ref="A20:A24"/>
    <mergeCell ref="A25:A29"/>
    <mergeCell ref="A30:A34"/>
    <mergeCell ref="B4:B5"/>
    <mergeCell ref="B6:B14"/>
    <mergeCell ref="B15:B19"/>
    <mergeCell ref="B20:B24"/>
    <mergeCell ref="B25:B29"/>
    <mergeCell ref="B30:B34"/>
    <mergeCell ref="C4:C5"/>
    <mergeCell ref="C6:C14"/>
    <mergeCell ref="C15:C19"/>
    <mergeCell ref="C20:C24"/>
    <mergeCell ref="C25:C29"/>
    <mergeCell ref="C30:C34"/>
    <mergeCell ref="D4:D5"/>
  </mergeCells>
  <pageMargins left="0.75" right="0.75" top="1" bottom="1" header="0.5" footer="0.5"/>
  <pageSetup paperSize="9" orientation="portrait"/>
  <headerFooter/>
  <ignoredErrors>
    <ignoredError sqref="C6 C15 C20 C30 C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WPS_1650606750</cp:lastModifiedBy>
  <dcterms:created xsi:type="dcterms:W3CDTF">2020-03-24T06:32:00Z</dcterms:created>
  <dcterms:modified xsi:type="dcterms:W3CDTF">2023-06-08T13:47:22Z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309C04D7FD1B4B46ADEEBFB33D8B271C</vt:lpwstr>
  </property>
</Properties>
</file>