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补贴到个人" sheetId="1" r:id="rId1"/>
    <sheet name="Sheet1" sheetId="2" r:id="rId2"/>
  </sheets>
  <definedNames>
    <definedName name="_xlnm.Print_Titles" localSheetId="0">'补贴到个人'!$1:$4</definedName>
    <definedName name="_xlnm._FilterDatabase" localSheetId="0" hidden="1">'补贴到个人'!$A$4:$K$25</definedName>
  </definedNames>
  <calcPr fullCalcOnLoad="1"/>
</workbook>
</file>

<file path=xl/sharedStrings.xml><?xml version="1.0" encoding="utf-8"?>
<sst xmlns="http://schemas.openxmlformats.org/spreadsheetml/2006/main" count="87" uniqueCount="40">
  <si>
    <t>湖北省就业培训学员花名册（补贴到个人）</t>
  </si>
  <si>
    <t>培训机构：随州市楚韵职业技能培训学校</t>
  </si>
  <si>
    <t>班级</t>
  </si>
  <si>
    <t>编号</t>
  </si>
  <si>
    <t>姓名</t>
  </si>
  <si>
    <t>性别</t>
  </si>
  <si>
    <t>年龄</t>
  </si>
  <si>
    <t>培训补贴</t>
  </si>
  <si>
    <t>生活补贴</t>
  </si>
  <si>
    <t>合计金额（元）</t>
  </si>
  <si>
    <t>培训课时</t>
  </si>
  <si>
    <t>是否取得技能等级证书</t>
  </si>
  <si>
    <t>培训补贴     金额（元）</t>
  </si>
  <si>
    <t>核准补贴天数（天）</t>
  </si>
  <si>
    <t>生活费补助金额（元）</t>
  </si>
  <si>
    <t>2022年育婴员3期（20人）</t>
  </si>
  <si>
    <t>陈艳</t>
  </si>
  <si>
    <t>女</t>
  </si>
  <si>
    <t>否</t>
  </si>
  <si>
    <t>晏良珍</t>
  </si>
  <si>
    <t>邓杰</t>
  </si>
  <si>
    <t>任席芹</t>
  </si>
  <si>
    <t>许梦华</t>
  </si>
  <si>
    <t>0</t>
  </si>
  <si>
    <t>费海燕</t>
  </si>
  <si>
    <t>瞿华丽</t>
  </si>
  <si>
    <t>杜珍林</t>
  </si>
  <si>
    <t>罗炳芳</t>
  </si>
  <si>
    <t>黄守敏</t>
  </si>
  <si>
    <t>毕新红</t>
  </si>
  <si>
    <t>任秀林</t>
  </si>
  <si>
    <t>余桂玲</t>
  </si>
  <si>
    <t>彭刚琴</t>
  </si>
  <si>
    <t>谢春兰</t>
  </si>
  <si>
    <t>余妍</t>
  </si>
  <si>
    <t>张馨尹</t>
  </si>
  <si>
    <t>肖玉阳</t>
  </si>
  <si>
    <t>吕在芳</t>
  </si>
  <si>
    <t>徐明华</t>
  </si>
  <si>
    <t>总合计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</si>
</sst>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26" fillId="0" borderId="9" xfId="0" applyFont="1" applyFill="1" applyBorder="1" applyAlignment="1" applyProtection="1">
      <alignment horizontal="center" vertical="center"/>
      <protection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 applyProtection="1">
      <alignment horizontal="center" vertical="center"/>
      <protection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 applyProtection="1">
      <alignment horizontal="center" vertical="center"/>
      <protection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vertical="center" wrapText="1"/>
    </xf>
    <xf numFmtId="49" fontId="34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Zeros="0" tabSelected="1" zoomScaleSheetLayoutView="100" workbookViewId="0" topLeftCell="A1">
      <pane ySplit="4" topLeftCell="A12" activePane="bottomLeft" state="frozen"/>
      <selection pane="bottomLeft" activeCell="P15" sqref="P15"/>
    </sheetView>
  </sheetViews>
  <sheetFormatPr defaultColWidth="9.00390625" defaultRowHeight="14.25"/>
  <cols>
    <col min="1" max="1" width="9.125" style="1" customWidth="1"/>
    <col min="2" max="2" width="4.125" style="2" customWidth="1"/>
    <col min="3" max="3" width="9.125" style="3" customWidth="1"/>
    <col min="4" max="5" width="3.625" style="4" customWidth="1"/>
    <col min="6" max="7" width="9.125" style="4" customWidth="1"/>
    <col min="8" max="10" width="9.125" style="3" customWidth="1"/>
    <col min="11" max="11" width="9.125" style="1" customWidth="1"/>
    <col min="12" max="16384" width="9.00390625" style="1" customWidth="1"/>
  </cols>
  <sheetData>
    <row r="1" spans="1:11" s="1" customFormat="1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34.5" customHeight="1">
      <c r="A3" s="7" t="s">
        <v>2</v>
      </c>
      <c r="B3" s="8" t="s">
        <v>3</v>
      </c>
      <c r="C3" s="7" t="s">
        <v>4</v>
      </c>
      <c r="D3" s="9" t="s">
        <v>5</v>
      </c>
      <c r="E3" s="9" t="s">
        <v>6</v>
      </c>
      <c r="F3" s="10" t="s">
        <v>7</v>
      </c>
      <c r="G3" s="10"/>
      <c r="H3" s="10"/>
      <c r="I3" s="22" t="s">
        <v>8</v>
      </c>
      <c r="J3" s="22"/>
      <c r="K3" s="23" t="s">
        <v>9</v>
      </c>
    </row>
    <row r="4" spans="1:11" s="1" customFormat="1" ht="51.75" customHeight="1">
      <c r="A4" s="7"/>
      <c r="B4" s="8"/>
      <c r="C4" s="7"/>
      <c r="D4" s="9"/>
      <c r="E4" s="9"/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24"/>
    </row>
    <row r="5" spans="1:11" s="1" customFormat="1" ht="36" customHeight="1">
      <c r="A5" s="12" t="s">
        <v>15</v>
      </c>
      <c r="B5" s="13">
        <v>1</v>
      </c>
      <c r="C5" s="14" t="s">
        <v>16</v>
      </c>
      <c r="D5" s="11" t="s">
        <v>17</v>
      </c>
      <c r="E5" s="11">
        <v>38</v>
      </c>
      <c r="F5" s="15">
        <v>120</v>
      </c>
      <c r="G5" s="11" t="s">
        <v>18</v>
      </c>
      <c r="H5" s="15">
        <v>800</v>
      </c>
      <c r="I5" s="15">
        <v>15</v>
      </c>
      <c r="J5" s="15">
        <f>21*I5</f>
        <v>315</v>
      </c>
      <c r="K5" s="8">
        <f aca="true" t="shared" si="0" ref="K5:K13">H5+J5</f>
        <v>1115</v>
      </c>
    </row>
    <row r="6" spans="1:11" s="1" customFormat="1" ht="36" customHeight="1">
      <c r="A6" s="12"/>
      <c r="B6" s="13">
        <v>2</v>
      </c>
      <c r="C6" s="16" t="s">
        <v>19</v>
      </c>
      <c r="D6" s="11" t="s">
        <v>17</v>
      </c>
      <c r="E6" s="17">
        <v>33</v>
      </c>
      <c r="F6" s="15">
        <v>120</v>
      </c>
      <c r="G6" s="11" t="s">
        <v>18</v>
      </c>
      <c r="H6" s="15">
        <v>800</v>
      </c>
      <c r="I6" s="15">
        <v>15</v>
      </c>
      <c r="J6" s="15">
        <f>21*I6</f>
        <v>315</v>
      </c>
      <c r="K6" s="8">
        <f t="shared" si="0"/>
        <v>1115</v>
      </c>
    </row>
    <row r="7" spans="1:11" s="1" customFormat="1" ht="36" customHeight="1">
      <c r="A7" s="12"/>
      <c r="B7" s="13">
        <v>3</v>
      </c>
      <c r="C7" s="14" t="s">
        <v>20</v>
      </c>
      <c r="D7" s="11" t="s">
        <v>17</v>
      </c>
      <c r="E7" s="11">
        <v>31</v>
      </c>
      <c r="F7" s="15">
        <v>120</v>
      </c>
      <c r="G7" s="11" t="s">
        <v>18</v>
      </c>
      <c r="H7" s="15">
        <v>800</v>
      </c>
      <c r="I7" s="15">
        <v>15</v>
      </c>
      <c r="J7" s="15">
        <f>21*I7</f>
        <v>315</v>
      </c>
      <c r="K7" s="8">
        <f t="shared" si="0"/>
        <v>1115</v>
      </c>
    </row>
    <row r="8" spans="1:11" s="1" customFormat="1" ht="36" customHeight="1">
      <c r="A8" s="12"/>
      <c r="B8" s="13">
        <v>4</v>
      </c>
      <c r="C8" s="14" t="s">
        <v>21</v>
      </c>
      <c r="D8" s="11" t="s">
        <v>17</v>
      </c>
      <c r="E8" s="11">
        <v>44</v>
      </c>
      <c r="F8" s="15">
        <v>120</v>
      </c>
      <c r="G8" s="11" t="s">
        <v>18</v>
      </c>
      <c r="H8" s="15">
        <v>800</v>
      </c>
      <c r="I8" s="15">
        <v>15</v>
      </c>
      <c r="J8" s="15">
        <f>21*I8</f>
        <v>315</v>
      </c>
      <c r="K8" s="8">
        <f t="shared" si="0"/>
        <v>1115</v>
      </c>
    </row>
    <row r="9" spans="1:11" s="1" customFormat="1" ht="36" customHeight="1">
      <c r="A9" s="12"/>
      <c r="B9" s="13">
        <v>5</v>
      </c>
      <c r="C9" s="18" t="s">
        <v>22</v>
      </c>
      <c r="D9" s="11" t="s">
        <v>17</v>
      </c>
      <c r="E9" s="11">
        <v>51</v>
      </c>
      <c r="F9" s="15">
        <v>120</v>
      </c>
      <c r="G9" s="11" t="s">
        <v>18</v>
      </c>
      <c r="H9" s="15">
        <v>800</v>
      </c>
      <c r="I9" s="25" t="s">
        <v>23</v>
      </c>
      <c r="J9" s="25" t="s">
        <v>23</v>
      </c>
      <c r="K9" s="8">
        <f t="shared" si="0"/>
        <v>800</v>
      </c>
    </row>
    <row r="10" spans="1:11" s="1" customFormat="1" ht="36" customHeight="1">
      <c r="A10" s="12"/>
      <c r="B10" s="13">
        <v>6</v>
      </c>
      <c r="C10" s="14" t="s">
        <v>24</v>
      </c>
      <c r="D10" s="11" t="s">
        <v>17</v>
      </c>
      <c r="E10" s="11">
        <v>47</v>
      </c>
      <c r="F10" s="15">
        <v>120</v>
      </c>
      <c r="G10" s="11" t="s">
        <v>18</v>
      </c>
      <c r="H10" s="15">
        <v>800</v>
      </c>
      <c r="I10" s="15">
        <v>15</v>
      </c>
      <c r="J10" s="15">
        <f>21*I10</f>
        <v>315</v>
      </c>
      <c r="K10" s="8">
        <f t="shared" si="0"/>
        <v>1115</v>
      </c>
    </row>
    <row r="11" spans="1:11" s="1" customFormat="1" ht="36" customHeight="1">
      <c r="A11" s="12"/>
      <c r="B11" s="13">
        <v>7</v>
      </c>
      <c r="C11" s="14" t="s">
        <v>25</v>
      </c>
      <c r="D11" s="11" t="s">
        <v>17</v>
      </c>
      <c r="E11" s="11">
        <v>45</v>
      </c>
      <c r="F11" s="15">
        <v>120</v>
      </c>
      <c r="G11" s="11" t="s">
        <v>18</v>
      </c>
      <c r="H11" s="15">
        <v>800</v>
      </c>
      <c r="I11" s="15">
        <v>15</v>
      </c>
      <c r="J11" s="15">
        <f aca="true" t="shared" si="1" ref="J11:J13">21*I11</f>
        <v>315</v>
      </c>
      <c r="K11" s="8">
        <f t="shared" si="0"/>
        <v>1115</v>
      </c>
    </row>
    <row r="12" spans="1:11" s="1" customFormat="1" ht="36" customHeight="1">
      <c r="A12" s="12"/>
      <c r="B12" s="13">
        <v>8</v>
      </c>
      <c r="C12" s="14" t="s">
        <v>26</v>
      </c>
      <c r="D12" s="11" t="s">
        <v>17</v>
      </c>
      <c r="E12" s="11">
        <v>39</v>
      </c>
      <c r="F12" s="15">
        <v>120</v>
      </c>
      <c r="G12" s="11" t="s">
        <v>18</v>
      </c>
      <c r="H12" s="15">
        <v>800</v>
      </c>
      <c r="I12" s="15">
        <v>15</v>
      </c>
      <c r="J12" s="15">
        <f t="shared" si="1"/>
        <v>315</v>
      </c>
      <c r="K12" s="8">
        <f t="shared" si="0"/>
        <v>1115</v>
      </c>
    </row>
    <row r="13" spans="1:11" s="1" customFormat="1" ht="36" customHeight="1">
      <c r="A13" s="12"/>
      <c r="B13" s="13">
        <v>9</v>
      </c>
      <c r="C13" s="14" t="s">
        <v>27</v>
      </c>
      <c r="D13" s="11" t="s">
        <v>17</v>
      </c>
      <c r="E13" s="11">
        <v>49</v>
      </c>
      <c r="F13" s="15">
        <v>120</v>
      </c>
      <c r="G13" s="11" t="s">
        <v>18</v>
      </c>
      <c r="H13" s="15">
        <v>800</v>
      </c>
      <c r="I13" s="15">
        <v>15</v>
      </c>
      <c r="J13" s="15">
        <f t="shared" si="1"/>
        <v>315</v>
      </c>
      <c r="K13" s="8">
        <f t="shared" si="0"/>
        <v>1115</v>
      </c>
    </row>
    <row r="14" spans="1:11" s="1" customFormat="1" ht="36" customHeight="1">
      <c r="A14" s="12"/>
      <c r="B14" s="13">
        <v>10</v>
      </c>
      <c r="C14" s="18" t="s">
        <v>28</v>
      </c>
      <c r="D14" s="11" t="s">
        <v>17</v>
      </c>
      <c r="E14" s="9">
        <v>47</v>
      </c>
      <c r="F14" s="15">
        <v>120</v>
      </c>
      <c r="G14" s="11" t="s">
        <v>18</v>
      </c>
      <c r="H14" s="15">
        <v>800</v>
      </c>
      <c r="I14" s="25" t="s">
        <v>23</v>
      </c>
      <c r="J14" s="25" t="s">
        <v>23</v>
      </c>
      <c r="K14" s="8">
        <f aca="true" t="shared" si="2" ref="K14:K25">H14+J14</f>
        <v>800</v>
      </c>
    </row>
    <row r="15" spans="1:11" s="1" customFormat="1" ht="36" customHeight="1">
      <c r="A15" s="12"/>
      <c r="B15" s="13">
        <v>11</v>
      </c>
      <c r="C15" s="14" t="s">
        <v>29</v>
      </c>
      <c r="D15" s="11" t="s">
        <v>17</v>
      </c>
      <c r="E15" s="9">
        <v>50</v>
      </c>
      <c r="F15" s="15">
        <v>120</v>
      </c>
      <c r="G15" s="11" t="s">
        <v>18</v>
      </c>
      <c r="H15" s="15">
        <v>800</v>
      </c>
      <c r="I15" s="15">
        <v>15</v>
      </c>
      <c r="J15" s="15">
        <f aca="true" t="shared" si="3" ref="J14:J18">21*I15</f>
        <v>315</v>
      </c>
      <c r="K15" s="8">
        <f t="shared" si="2"/>
        <v>1115</v>
      </c>
    </row>
    <row r="16" spans="1:11" s="1" customFormat="1" ht="36" customHeight="1">
      <c r="A16" s="12"/>
      <c r="B16" s="13">
        <v>12</v>
      </c>
      <c r="C16" s="14" t="s">
        <v>30</v>
      </c>
      <c r="D16" s="11" t="s">
        <v>17</v>
      </c>
      <c r="E16" s="9">
        <v>43</v>
      </c>
      <c r="F16" s="15">
        <v>120</v>
      </c>
      <c r="G16" s="11" t="s">
        <v>18</v>
      </c>
      <c r="H16" s="15">
        <v>800</v>
      </c>
      <c r="I16" s="15">
        <v>15</v>
      </c>
      <c r="J16" s="15">
        <f t="shared" si="3"/>
        <v>315</v>
      </c>
      <c r="K16" s="8">
        <f t="shared" si="2"/>
        <v>1115</v>
      </c>
    </row>
    <row r="17" spans="1:11" s="1" customFormat="1" ht="36" customHeight="1">
      <c r="A17" s="12"/>
      <c r="B17" s="13">
        <v>13</v>
      </c>
      <c r="C17" s="14" t="s">
        <v>31</v>
      </c>
      <c r="D17" s="11" t="s">
        <v>17</v>
      </c>
      <c r="E17" s="17">
        <v>45</v>
      </c>
      <c r="F17" s="15">
        <v>120</v>
      </c>
      <c r="G17" s="11" t="s">
        <v>18</v>
      </c>
      <c r="H17" s="15">
        <v>800</v>
      </c>
      <c r="I17" s="15">
        <v>15</v>
      </c>
      <c r="J17" s="15">
        <f t="shared" si="3"/>
        <v>315</v>
      </c>
      <c r="K17" s="8">
        <f t="shared" si="2"/>
        <v>1115</v>
      </c>
    </row>
    <row r="18" spans="1:11" s="1" customFormat="1" ht="36" customHeight="1">
      <c r="A18" s="12"/>
      <c r="B18" s="13">
        <v>14</v>
      </c>
      <c r="C18" s="14" t="s">
        <v>32</v>
      </c>
      <c r="D18" s="11" t="s">
        <v>17</v>
      </c>
      <c r="E18" s="9">
        <v>39</v>
      </c>
      <c r="F18" s="15">
        <v>120</v>
      </c>
      <c r="G18" s="11" t="s">
        <v>18</v>
      </c>
      <c r="H18" s="15">
        <v>800</v>
      </c>
      <c r="I18" s="15">
        <v>15</v>
      </c>
      <c r="J18" s="15">
        <f t="shared" si="3"/>
        <v>315</v>
      </c>
      <c r="K18" s="8">
        <f t="shared" si="2"/>
        <v>1115</v>
      </c>
    </row>
    <row r="19" spans="1:11" s="1" customFormat="1" ht="36" customHeight="1">
      <c r="A19" s="12"/>
      <c r="B19" s="13">
        <v>15</v>
      </c>
      <c r="C19" s="19" t="s">
        <v>33</v>
      </c>
      <c r="D19" s="11" t="s">
        <v>17</v>
      </c>
      <c r="E19" s="9">
        <v>49</v>
      </c>
      <c r="F19" s="15">
        <v>120</v>
      </c>
      <c r="G19" s="11" t="s">
        <v>18</v>
      </c>
      <c r="H19" s="15">
        <v>800</v>
      </c>
      <c r="I19" s="25" t="s">
        <v>23</v>
      </c>
      <c r="J19" s="25" t="s">
        <v>23</v>
      </c>
      <c r="K19" s="8">
        <f t="shared" si="2"/>
        <v>800</v>
      </c>
    </row>
    <row r="20" spans="1:11" s="1" customFormat="1" ht="36" customHeight="1">
      <c r="A20" s="12"/>
      <c r="B20" s="13">
        <v>16</v>
      </c>
      <c r="C20" s="20" t="s">
        <v>34</v>
      </c>
      <c r="D20" s="11" t="s">
        <v>17</v>
      </c>
      <c r="E20" s="9">
        <v>30</v>
      </c>
      <c r="F20" s="15">
        <v>120</v>
      </c>
      <c r="G20" s="11" t="s">
        <v>18</v>
      </c>
      <c r="H20" s="15">
        <v>800</v>
      </c>
      <c r="I20" s="15">
        <v>15</v>
      </c>
      <c r="J20" s="15">
        <f>21*I20</f>
        <v>315</v>
      </c>
      <c r="K20" s="8">
        <f t="shared" si="2"/>
        <v>1115</v>
      </c>
    </row>
    <row r="21" spans="1:11" s="1" customFormat="1" ht="36" customHeight="1">
      <c r="A21" s="12"/>
      <c r="B21" s="13">
        <v>17</v>
      </c>
      <c r="C21" s="19" t="s">
        <v>35</v>
      </c>
      <c r="D21" s="11" t="s">
        <v>17</v>
      </c>
      <c r="E21" s="9">
        <v>29</v>
      </c>
      <c r="F21" s="15">
        <v>120</v>
      </c>
      <c r="G21" s="11" t="s">
        <v>18</v>
      </c>
      <c r="H21" s="15">
        <v>800</v>
      </c>
      <c r="I21" s="25" t="s">
        <v>23</v>
      </c>
      <c r="J21" s="25" t="s">
        <v>23</v>
      </c>
      <c r="K21" s="8">
        <f t="shared" si="2"/>
        <v>800</v>
      </c>
    </row>
    <row r="22" spans="1:11" s="1" customFormat="1" ht="36" customHeight="1">
      <c r="A22" s="12"/>
      <c r="B22" s="13">
        <v>18</v>
      </c>
      <c r="C22" s="20" t="s">
        <v>36</v>
      </c>
      <c r="D22" s="11" t="s">
        <v>17</v>
      </c>
      <c r="E22" s="9">
        <v>40</v>
      </c>
      <c r="F22" s="15">
        <v>120</v>
      </c>
      <c r="G22" s="11" t="s">
        <v>18</v>
      </c>
      <c r="H22" s="15">
        <v>800</v>
      </c>
      <c r="I22" s="15">
        <v>15</v>
      </c>
      <c r="J22" s="15">
        <f>21*I22</f>
        <v>315</v>
      </c>
      <c r="K22" s="8">
        <f t="shared" si="2"/>
        <v>1115</v>
      </c>
    </row>
    <row r="23" spans="1:11" s="1" customFormat="1" ht="36" customHeight="1">
      <c r="A23" s="12"/>
      <c r="B23" s="13">
        <v>19</v>
      </c>
      <c r="C23" s="19" t="s">
        <v>37</v>
      </c>
      <c r="D23" s="11" t="s">
        <v>17</v>
      </c>
      <c r="E23" s="9">
        <v>50</v>
      </c>
      <c r="F23" s="15">
        <v>120</v>
      </c>
      <c r="G23" s="11" t="s">
        <v>18</v>
      </c>
      <c r="H23" s="15">
        <v>800</v>
      </c>
      <c r="I23" s="25" t="s">
        <v>23</v>
      </c>
      <c r="J23" s="25" t="s">
        <v>23</v>
      </c>
      <c r="K23" s="8">
        <f t="shared" si="2"/>
        <v>800</v>
      </c>
    </row>
    <row r="24" spans="1:11" s="1" customFormat="1" ht="36" customHeight="1">
      <c r="A24" s="12"/>
      <c r="B24" s="13">
        <v>20</v>
      </c>
      <c r="C24" s="20" t="s">
        <v>38</v>
      </c>
      <c r="D24" s="11" t="s">
        <v>17</v>
      </c>
      <c r="E24" s="9">
        <v>37</v>
      </c>
      <c r="F24" s="15">
        <v>120</v>
      </c>
      <c r="G24" s="11" t="s">
        <v>18</v>
      </c>
      <c r="H24" s="15">
        <v>800</v>
      </c>
      <c r="I24" s="15">
        <v>15</v>
      </c>
      <c r="J24" s="15">
        <f>21*I24</f>
        <v>315</v>
      </c>
      <c r="K24" s="8">
        <f t="shared" si="2"/>
        <v>1115</v>
      </c>
    </row>
    <row r="25" spans="1:11" ht="36" customHeight="1">
      <c r="A25" s="8" t="s">
        <v>39</v>
      </c>
      <c r="B25" s="8"/>
      <c r="C25" s="8"/>
      <c r="D25" s="8"/>
      <c r="E25" s="8"/>
      <c r="F25" s="8"/>
      <c r="G25" s="8"/>
      <c r="H25" s="21">
        <f>SUM(H5:H24)</f>
        <v>16000</v>
      </c>
      <c r="I25" s="21"/>
      <c r="J25" s="21">
        <f>SUM(J5:J24)</f>
        <v>4725</v>
      </c>
      <c r="K25" s="21">
        <f>SUM(K5:K24)</f>
        <v>20725</v>
      </c>
    </row>
  </sheetData>
  <sheetProtection/>
  <autoFilter ref="A4:K25"/>
  <mergeCells count="12">
    <mergeCell ref="A1:K1"/>
    <mergeCell ref="A2:K2"/>
    <mergeCell ref="F3:H3"/>
    <mergeCell ref="I3:J3"/>
    <mergeCell ref="A25:G25"/>
    <mergeCell ref="A3:A4"/>
    <mergeCell ref="A5:A24"/>
    <mergeCell ref="B3:B4"/>
    <mergeCell ref="C3:C4"/>
    <mergeCell ref="D3:D4"/>
    <mergeCell ref="E3:E4"/>
    <mergeCell ref="K3:K4"/>
  </mergeCells>
  <conditionalFormatting sqref="C5 C7:C16 C18:C24">
    <cfRule type="expression" priority="1" dxfId="0" stopIfTrue="1">
      <formula>AND(COUNTIF($C$5,C5)+COUNTIF($C$7:$C$16,C5)+COUNTIF($C$18:$C$24,C5)&gt;1,NOT(ISBLANK(C5)))</formula>
    </cfRule>
  </conditionalFormatting>
  <printOptions/>
  <pageMargins left="0.5902777777777778" right="0.19652777777777777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 yuge</cp:lastModifiedBy>
  <dcterms:created xsi:type="dcterms:W3CDTF">2016-12-02T08:54:00Z</dcterms:created>
  <dcterms:modified xsi:type="dcterms:W3CDTF">2022-11-23T03:43:39Z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48C1E171E97247D88E017A7F484357B6</vt:lpwstr>
  </property>
</Properties>
</file>