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季度就业帮扶资金" sheetId="1" r:id="rId1"/>
  </sheets>
  <definedNames>
    <definedName name="_xlnm._FilterDatabase" localSheetId="0" hidden="1">'2季度就业帮扶资金'!$A$2:$I$37</definedName>
  </definedNames>
  <calcPr calcId="144525"/>
</workbook>
</file>

<file path=xl/sharedStrings.xml><?xml version="1.0" encoding="utf-8"?>
<sst xmlns="http://schemas.openxmlformats.org/spreadsheetml/2006/main" count="90" uniqueCount="62">
  <si>
    <t>2022年2季度曾都区就业帮扶岗位资金明细表</t>
  </si>
  <si>
    <t>序号</t>
  </si>
  <si>
    <t>单位名称</t>
  </si>
  <si>
    <t>人数</t>
  </si>
  <si>
    <t>姓名</t>
  </si>
  <si>
    <t>性别</t>
  </si>
  <si>
    <t>出生
年月</t>
  </si>
  <si>
    <t>岗位补贴（元）</t>
  </si>
  <si>
    <t>社保补贴（元）</t>
  </si>
  <si>
    <t>合计金额（元）</t>
  </si>
  <si>
    <t xml:space="preserve">          一、东城街道合计</t>
  </si>
  <si>
    <t>一、东城街道合计</t>
  </si>
  <si>
    <t xml:space="preserve">   东城街道蒋家岗社区</t>
  </si>
  <si>
    <t>张*</t>
  </si>
  <si>
    <t>男</t>
  </si>
  <si>
    <t xml:space="preserve">   东城街道文峰塔社区</t>
  </si>
  <si>
    <t>蔡*国</t>
  </si>
  <si>
    <t xml:space="preserve">   东城街道天后宫社区</t>
  </si>
  <si>
    <t>刘*海</t>
  </si>
  <si>
    <t>孙*安</t>
  </si>
  <si>
    <t>赵*斌</t>
  </si>
  <si>
    <t>谢*龙</t>
  </si>
  <si>
    <t>戴*春</t>
  </si>
  <si>
    <t>徐*国</t>
  </si>
  <si>
    <t xml:space="preserve">   东城街道小东关社区</t>
  </si>
  <si>
    <t>叶*学</t>
  </si>
  <si>
    <t>候*清</t>
  </si>
  <si>
    <t xml:space="preserve">   东城街道烈山社区</t>
  </si>
  <si>
    <t>马*林</t>
  </si>
  <si>
    <t>曾*义</t>
  </si>
  <si>
    <t>罗*学</t>
  </si>
  <si>
    <t xml:space="preserve">   东城街道舜井社区</t>
  </si>
  <si>
    <t>刘*龙</t>
  </si>
  <si>
    <t>王*发</t>
  </si>
  <si>
    <t>张*兵</t>
  </si>
  <si>
    <t>二、西城街道合计</t>
  </si>
  <si>
    <t xml:space="preserve">  西城街道双龙寺社区</t>
  </si>
  <si>
    <t>何*国</t>
  </si>
  <si>
    <t>沈*刚</t>
  </si>
  <si>
    <t xml:space="preserve">  西城街道飞来土社区</t>
  </si>
  <si>
    <t>孟*海</t>
  </si>
  <si>
    <t>陈*武</t>
  </si>
  <si>
    <t xml:space="preserve">  西城街道玉波门社区</t>
  </si>
  <si>
    <t>邓*顺</t>
  </si>
  <si>
    <t>三、南郊街道</t>
  </si>
  <si>
    <t xml:space="preserve">  南郊街道瓜园社区</t>
  </si>
  <si>
    <t>吴*发</t>
  </si>
  <si>
    <t>兰*明</t>
  </si>
  <si>
    <t>四、北郊街道合计</t>
  </si>
  <si>
    <t xml:space="preserve">   北郊街道花溪社区</t>
  </si>
  <si>
    <t>张*毅</t>
  </si>
  <si>
    <t xml:space="preserve">   北郊街道碾子巷社区</t>
  </si>
  <si>
    <t>雷*才</t>
  </si>
  <si>
    <t xml:space="preserve">   北郊街道楚风社区</t>
  </si>
  <si>
    <t>韩*猛</t>
  </si>
  <si>
    <t>五、万店镇人民政府</t>
  </si>
  <si>
    <t>王*学</t>
  </si>
  <si>
    <t>六、何店镇村镇建设服务中心</t>
  </si>
  <si>
    <t>顾*友</t>
  </si>
  <si>
    <t>七、曾都区府河镇人民政府</t>
  </si>
  <si>
    <t>金*春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</si>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</sst>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  <numFmt numFmtId="177" formatCode="yyyy\.m"/>
  </numFmts>
  <fonts count="3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/>
    </xf>
    <xf numFmtId="0" fontId="2" fillId="0" borderId="0" xfId="49" applyNumberFormat="1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vertical="center"/>
    </xf>
    <xf numFmtId="0" fontId="1" fillId="0" borderId="2" xfId="49" applyFont="1" applyFill="1" applyBorder="1" applyAlignment="1">
      <alignment vertical="center"/>
    </xf>
    <xf numFmtId="0" fontId="5" fillId="0" borderId="2" xfId="49" applyFont="1" applyFill="1" applyBorder="1" applyAlignment="1">
      <alignment horizontal="left" vertical="center"/>
    </xf>
    <xf numFmtId="176" fontId="2" fillId="0" borderId="2" xfId="49" applyNumberFormat="1" applyFont="1" applyFill="1" applyBorder="1" applyAlignment="1">
      <alignment horizontal="center" vertical="center"/>
    </xf>
    <xf numFmtId="177" fontId="2" fillId="0" borderId="2" xfId="49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left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left" vertical="center"/>
    </xf>
    <xf numFmtId="0" fontId="5" fillId="0" borderId="4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left" vertical="center"/>
    </xf>
    <xf numFmtId="0" fontId="5" fillId="0" borderId="5" xfId="49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left" vertical="center"/>
    </xf>
    <xf numFmtId="0" fontId="8" fillId="0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177" fontId="3" fillId="0" borderId="2" xfId="49" applyNumberFormat="1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left" vertical="center"/>
    </xf>
    <xf numFmtId="0" fontId="8" fillId="0" borderId="4" xfId="49" applyFont="1" applyFill="1" applyBorder="1" applyAlignment="1">
      <alignment horizontal="center" vertical="center"/>
    </xf>
    <xf numFmtId="0" fontId="8" fillId="0" borderId="5" xfId="49" applyFont="1" applyFill="1" applyBorder="1" applyAlignment="1">
      <alignment horizontal="left" vertical="center"/>
    </xf>
    <xf numFmtId="0" fontId="8" fillId="0" borderId="5" xfId="49" applyFont="1" applyFill="1" applyBorder="1" applyAlignment="1">
      <alignment horizontal="center" vertical="center"/>
    </xf>
    <xf numFmtId="176" fontId="9" fillId="0" borderId="2" xfId="49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10" fillId="0" borderId="5" xfId="49" applyFont="1" applyFill="1" applyBorder="1" applyAlignment="1">
      <alignment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left" vertical="center"/>
    </xf>
    <xf numFmtId="49" fontId="2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vertical="center"/>
    </xf>
    <xf numFmtId="0" fontId="12" fillId="0" borderId="2" xfId="49" applyFont="1" applyFill="1" applyBorder="1" applyAlignment="1">
      <alignment vertical="center"/>
    </xf>
    <xf numFmtId="0" fontId="4" fillId="0" borderId="2" xfId="49" applyNumberFormat="1" applyFont="1" applyFill="1" applyBorder="1" applyAlignment="1">
      <alignment vertical="center"/>
    </xf>
    <xf numFmtId="0" fontId="5" fillId="0" borderId="0" xfId="49" applyFont="1" applyFill="1" applyAlignment="1">
      <alignment vertical="center"/>
    </xf>
    <xf numFmtId="0" fontId="5" fillId="0" borderId="0" xfId="49" applyNumberFormat="1" applyFont="1" applyFill="1" applyAlignment="1">
      <alignment vertical="center"/>
    </xf>
    <xf numFmtId="0" fontId="2" fillId="0" borderId="0" xfId="49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pane ySplit="2" topLeftCell="A13" activePane="bottomLeft" state="frozen"/>
      <selection/>
      <selection pane="bottomLeft" activeCell="D29" sqref="D29"/>
    </sheetView>
  </sheetViews>
  <sheetFormatPr defaultColWidth="9" defaultRowHeight="20.1" customHeight="1"/>
  <cols>
    <col min="1" max="1" width="5.875" style="2" customWidth="1"/>
    <col min="2" max="2" width="20.125" style="5" customWidth="1"/>
    <col min="3" max="3" width="10.125" style="6" customWidth="1"/>
    <col min="4" max="4" width="9.375" style="2" customWidth="1"/>
    <col min="5" max="5" width="5.25" style="2" customWidth="1"/>
    <col min="6" max="6" width="12.125" style="7" customWidth="1"/>
    <col min="7" max="9" width="10.625" style="8" customWidth="1"/>
    <col min="10" max="16384" width="9" style="2"/>
  </cols>
  <sheetData>
    <row r="1" s="1" customFormat="1" ht="33" customHeight="1" spans="1:9">
      <c r="A1" s="9" t="s">
        <v>0</v>
      </c>
      <c r="B1" s="9"/>
      <c r="C1" s="9"/>
      <c r="D1" s="9"/>
      <c r="E1" s="9"/>
      <c r="F1" s="9"/>
      <c r="G1" s="10"/>
      <c r="H1" s="10"/>
      <c r="I1" s="10"/>
    </row>
    <row r="2" ht="48.75" customHeight="1" spans="1:9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4" t="s">
        <v>6</v>
      </c>
      <c r="G2" s="15" t="s">
        <v>7</v>
      </c>
      <c r="H2" s="15" t="s">
        <v>8</v>
      </c>
      <c r="I2" s="15" t="s">
        <v>9</v>
      </c>
    </row>
    <row r="3" customFormat="1" ht="29" customHeight="1" spans="1:9">
      <c r="A3" s="16" t="s">
        <v>10</v>
      </c>
      <c r="B3" s="17" t="s">
        <v>11</v>
      </c>
      <c r="C3" s="15">
        <f t="shared" ref="C3:H3" si="0">SUM(C4:C19)</f>
        <v>16</v>
      </c>
      <c r="D3" s="16"/>
      <c r="E3" s="16"/>
      <c r="F3" s="16"/>
      <c r="G3" s="15">
        <f t="shared" si="0"/>
        <v>79200</v>
      </c>
      <c r="H3" s="15">
        <f t="shared" si="0"/>
        <v>32886</v>
      </c>
      <c r="I3" s="21">
        <f t="shared" ref="I3:I35" si="1">G3+H3</f>
        <v>112086</v>
      </c>
    </row>
    <row r="4" s="2" customFormat="1" customHeight="1" spans="1:9">
      <c r="A4" s="11">
        <v>1</v>
      </c>
      <c r="B4" s="18" t="s">
        <v>12</v>
      </c>
      <c r="C4" s="12">
        <v>1</v>
      </c>
      <c r="D4" s="11" t="s">
        <v>13</v>
      </c>
      <c r="E4" s="19" t="s">
        <v>14</v>
      </c>
      <c r="F4" s="20">
        <v>25447</v>
      </c>
      <c r="G4" s="21">
        <v>4950</v>
      </c>
      <c r="H4" s="21">
        <v>2192.4</v>
      </c>
      <c r="I4" s="21">
        <f t="shared" si="1"/>
        <v>7142.4</v>
      </c>
    </row>
    <row r="5" s="2" customFormat="1" customHeight="1" spans="1:9">
      <c r="A5" s="11">
        <v>2</v>
      </c>
      <c r="B5" s="18" t="s">
        <v>15</v>
      </c>
      <c r="C5" s="12">
        <v>1</v>
      </c>
      <c r="D5" s="11" t="s">
        <v>16</v>
      </c>
      <c r="E5" s="19" t="s">
        <v>14</v>
      </c>
      <c r="F5" s="20">
        <v>23316</v>
      </c>
      <c r="G5" s="21">
        <v>4950</v>
      </c>
      <c r="H5" s="21">
        <v>2192.4</v>
      </c>
      <c r="I5" s="21">
        <f t="shared" si="1"/>
        <v>7142.4</v>
      </c>
    </row>
    <row r="6" s="2" customFormat="1" customHeight="1" spans="1:9">
      <c r="A6" s="11">
        <v>3</v>
      </c>
      <c r="B6" s="22" t="s">
        <v>17</v>
      </c>
      <c r="C6" s="23">
        <v>6</v>
      </c>
      <c r="D6" s="11" t="s">
        <v>18</v>
      </c>
      <c r="E6" s="19" t="s">
        <v>14</v>
      </c>
      <c r="F6" s="20">
        <v>23621</v>
      </c>
      <c r="G6" s="21">
        <v>4950</v>
      </c>
      <c r="H6" s="21">
        <v>2192.4</v>
      </c>
      <c r="I6" s="21">
        <f t="shared" si="1"/>
        <v>7142.4</v>
      </c>
    </row>
    <row r="7" s="2" customFormat="1" customHeight="1" spans="1:9">
      <c r="A7" s="11">
        <v>4</v>
      </c>
      <c r="B7" s="24"/>
      <c r="C7" s="25"/>
      <c r="D7" s="11" t="s">
        <v>19</v>
      </c>
      <c r="E7" s="19" t="s">
        <v>14</v>
      </c>
      <c r="F7" s="20">
        <v>23346</v>
      </c>
      <c r="G7" s="21">
        <v>4950</v>
      </c>
      <c r="H7" s="21">
        <v>2192.4</v>
      </c>
      <c r="I7" s="21">
        <f t="shared" si="1"/>
        <v>7142.4</v>
      </c>
    </row>
    <row r="8" s="2" customFormat="1" customHeight="1" spans="1:9">
      <c r="A8" s="11">
        <v>5</v>
      </c>
      <c r="B8" s="24"/>
      <c r="C8" s="25"/>
      <c r="D8" s="11" t="s">
        <v>20</v>
      </c>
      <c r="E8" s="19" t="s">
        <v>14</v>
      </c>
      <c r="F8" s="20">
        <v>24047</v>
      </c>
      <c r="G8" s="21">
        <v>4950</v>
      </c>
      <c r="H8" s="21">
        <v>2192.4</v>
      </c>
      <c r="I8" s="21">
        <f t="shared" si="1"/>
        <v>7142.4</v>
      </c>
    </row>
    <row r="9" s="2" customFormat="1" customHeight="1" spans="1:9">
      <c r="A9" s="11">
        <v>6</v>
      </c>
      <c r="B9" s="24"/>
      <c r="C9" s="25"/>
      <c r="D9" s="11" t="s">
        <v>21</v>
      </c>
      <c r="E9" s="19" t="s">
        <v>14</v>
      </c>
      <c r="F9" s="20">
        <v>23621</v>
      </c>
      <c r="G9" s="21">
        <v>4950</v>
      </c>
      <c r="H9" s="21">
        <v>2192.4</v>
      </c>
      <c r="I9" s="21">
        <f t="shared" si="1"/>
        <v>7142.4</v>
      </c>
    </row>
    <row r="10" s="2" customFormat="1" customHeight="1" spans="1:9">
      <c r="A10" s="11">
        <v>7</v>
      </c>
      <c r="B10" s="24"/>
      <c r="C10" s="25"/>
      <c r="D10" s="26" t="s">
        <v>22</v>
      </c>
      <c r="E10" s="27" t="s">
        <v>14</v>
      </c>
      <c r="F10" s="20">
        <v>25051</v>
      </c>
      <c r="G10" s="21">
        <v>4950</v>
      </c>
      <c r="H10" s="21">
        <v>2192.4</v>
      </c>
      <c r="I10" s="21">
        <f t="shared" si="1"/>
        <v>7142.4</v>
      </c>
    </row>
    <row r="11" s="2" customFormat="1" customHeight="1" spans="1:9">
      <c r="A11" s="11">
        <v>8</v>
      </c>
      <c r="B11" s="28"/>
      <c r="C11" s="29"/>
      <c r="D11" s="11" t="s">
        <v>23</v>
      </c>
      <c r="E11" s="19" t="s">
        <v>14</v>
      </c>
      <c r="F11" s="20">
        <v>23071</v>
      </c>
      <c r="G11" s="21">
        <v>4950</v>
      </c>
      <c r="H11" s="21">
        <v>2192.4</v>
      </c>
      <c r="I11" s="21">
        <f t="shared" si="1"/>
        <v>7142.4</v>
      </c>
    </row>
    <row r="12" s="2" customFormat="1" customHeight="1" spans="1:9">
      <c r="A12" s="11">
        <v>9</v>
      </c>
      <c r="B12" s="22" t="s">
        <v>24</v>
      </c>
      <c r="C12" s="23">
        <v>2</v>
      </c>
      <c r="D12" s="11" t="s">
        <v>25</v>
      </c>
      <c r="E12" s="19" t="s">
        <v>14</v>
      </c>
      <c r="F12" s="20">
        <v>23408</v>
      </c>
      <c r="G12" s="21">
        <v>4950</v>
      </c>
      <c r="H12" s="21">
        <v>0</v>
      </c>
      <c r="I12" s="21">
        <f t="shared" si="1"/>
        <v>4950</v>
      </c>
    </row>
    <row r="13" s="2" customFormat="1" customHeight="1" spans="1:9">
      <c r="A13" s="11">
        <v>10</v>
      </c>
      <c r="B13" s="28"/>
      <c r="C13" s="29"/>
      <c r="D13" s="11" t="s">
        <v>26</v>
      </c>
      <c r="E13" s="19" t="s">
        <v>14</v>
      </c>
      <c r="F13" s="20">
        <v>23132</v>
      </c>
      <c r="G13" s="21">
        <v>4950</v>
      </c>
      <c r="H13" s="21">
        <v>2192.4</v>
      </c>
      <c r="I13" s="21">
        <f t="shared" si="1"/>
        <v>7142.4</v>
      </c>
    </row>
    <row r="14" s="3" customFormat="1" customHeight="1" spans="1:10">
      <c r="A14" s="11">
        <v>11</v>
      </c>
      <c r="B14" s="30" t="s">
        <v>27</v>
      </c>
      <c r="C14" s="31">
        <v>3</v>
      </c>
      <c r="D14" s="32" t="s">
        <v>28</v>
      </c>
      <c r="E14" s="33" t="s">
        <v>14</v>
      </c>
      <c r="F14" s="34">
        <v>25020</v>
      </c>
      <c r="G14" s="21">
        <v>4950</v>
      </c>
      <c r="H14" s="21">
        <v>2192.4</v>
      </c>
      <c r="I14" s="21">
        <f t="shared" si="1"/>
        <v>7142.4</v>
      </c>
      <c r="J14" s="2"/>
    </row>
    <row r="15" s="3" customFormat="1" customHeight="1" spans="1:10">
      <c r="A15" s="11">
        <v>12</v>
      </c>
      <c r="B15" s="35"/>
      <c r="C15" s="36"/>
      <c r="D15" s="32" t="s">
        <v>29</v>
      </c>
      <c r="E15" s="33" t="s">
        <v>14</v>
      </c>
      <c r="F15" s="34">
        <v>23621</v>
      </c>
      <c r="G15" s="21">
        <v>4950</v>
      </c>
      <c r="H15" s="21">
        <v>2192.4</v>
      </c>
      <c r="I15" s="21">
        <f t="shared" si="1"/>
        <v>7142.4</v>
      </c>
      <c r="J15" s="2"/>
    </row>
    <row r="16" s="3" customFormat="1" customHeight="1" spans="1:10">
      <c r="A16" s="11">
        <v>13</v>
      </c>
      <c r="B16" s="37"/>
      <c r="C16" s="38"/>
      <c r="D16" s="32" t="s">
        <v>30</v>
      </c>
      <c r="E16" s="39" t="s">
        <v>14</v>
      </c>
      <c r="F16" s="34">
        <v>25842</v>
      </c>
      <c r="G16" s="21">
        <v>4950</v>
      </c>
      <c r="H16" s="21">
        <v>2192.4</v>
      </c>
      <c r="I16" s="21">
        <f t="shared" si="1"/>
        <v>7142.4</v>
      </c>
      <c r="J16" s="2"/>
    </row>
    <row r="17" s="2" customFormat="1" customHeight="1" spans="1:9">
      <c r="A17" s="11">
        <v>14</v>
      </c>
      <c r="B17" s="18" t="s">
        <v>31</v>
      </c>
      <c r="C17" s="23">
        <v>3</v>
      </c>
      <c r="D17" s="11" t="s">
        <v>32</v>
      </c>
      <c r="E17" s="19" t="s">
        <v>14</v>
      </c>
      <c r="F17" s="20">
        <v>24442</v>
      </c>
      <c r="G17" s="21">
        <v>4950</v>
      </c>
      <c r="H17" s="21">
        <v>2192.4</v>
      </c>
      <c r="I17" s="21">
        <f t="shared" si="1"/>
        <v>7142.4</v>
      </c>
    </row>
    <row r="18" s="2" customFormat="1" customHeight="1" spans="1:9">
      <c r="A18" s="11">
        <v>15</v>
      </c>
      <c r="B18" s="18"/>
      <c r="C18" s="25"/>
      <c r="D18" s="11" t="s">
        <v>33</v>
      </c>
      <c r="E18" s="19" t="s">
        <v>14</v>
      </c>
      <c r="F18" s="20">
        <v>22951</v>
      </c>
      <c r="G18" s="21">
        <v>4950</v>
      </c>
      <c r="H18" s="21">
        <v>2192.4</v>
      </c>
      <c r="I18" s="21">
        <f t="shared" si="1"/>
        <v>7142.4</v>
      </c>
    </row>
    <row r="19" s="2" customFormat="1" customHeight="1" spans="1:9">
      <c r="A19" s="11">
        <v>16</v>
      </c>
      <c r="B19" s="18"/>
      <c r="C19" s="29"/>
      <c r="D19" s="11" t="s">
        <v>34</v>
      </c>
      <c r="E19" s="40" t="s">
        <v>14</v>
      </c>
      <c r="F19" s="20">
        <v>26359</v>
      </c>
      <c r="G19" s="21">
        <v>4950</v>
      </c>
      <c r="H19" s="21">
        <v>2192.4</v>
      </c>
      <c r="I19" s="21">
        <f t="shared" si="1"/>
        <v>7142.4</v>
      </c>
    </row>
    <row r="20" s="2" customFormat="1" customHeight="1" spans="1:9">
      <c r="A20" s="11"/>
      <c r="B20" s="41" t="s">
        <v>35</v>
      </c>
      <c r="C20" s="12">
        <f t="shared" ref="C20:H20" si="2">SUM(C21:C25)</f>
        <v>5</v>
      </c>
      <c r="D20" s="11"/>
      <c r="E20" s="19"/>
      <c r="F20" s="20"/>
      <c r="G20" s="15">
        <f t="shared" si="2"/>
        <v>24750</v>
      </c>
      <c r="H20" s="15">
        <f t="shared" si="2"/>
        <v>10962</v>
      </c>
      <c r="I20" s="21">
        <f t="shared" si="1"/>
        <v>35712</v>
      </c>
    </row>
    <row r="21" s="2" customFormat="1" customHeight="1" spans="1:9">
      <c r="A21" s="11">
        <v>17</v>
      </c>
      <c r="B21" s="22" t="s">
        <v>36</v>
      </c>
      <c r="C21" s="23">
        <v>2</v>
      </c>
      <c r="D21" s="11" t="s">
        <v>37</v>
      </c>
      <c r="E21" s="19" t="s">
        <v>14</v>
      </c>
      <c r="F21" s="20">
        <v>22859</v>
      </c>
      <c r="G21" s="21">
        <v>4950</v>
      </c>
      <c r="H21" s="21">
        <v>2192.4</v>
      </c>
      <c r="I21" s="21">
        <f t="shared" si="1"/>
        <v>7142.4</v>
      </c>
    </row>
    <row r="22" s="2" customFormat="1" customHeight="1" spans="1:9">
      <c r="A22" s="11">
        <v>18</v>
      </c>
      <c r="B22" s="28"/>
      <c r="C22" s="29"/>
      <c r="D22" s="11" t="s">
        <v>38</v>
      </c>
      <c r="E22" s="19" t="s">
        <v>14</v>
      </c>
      <c r="F22" s="42">
        <v>1969.2</v>
      </c>
      <c r="G22" s="21">
        <v>4950</v>
      </c>
      <c r="H22" s="21">
        <v>2192.4</v>
      </c>
      <c r="I22" s="21">
        <f t="shared" si="1"/>
        <v>7142.4</v>
      </c>
    </row>
    <row r="23" s="2" customFormat="1" customHeight="1" spans="1:9">
      <c r="A23" s="11">
        <v>19</v>
      </c>
      <c r="B23" s="22" t="s">
        <v>39</v>
      </c>
      <c r="C23" s="23">
        <v>2</v>
      </c>
      <c r="D23" s="11" t="s">
        <v>40</v>
      </c>
      <c r="E23" s="11" t="s">
        <v>14</v>
      </c>
      <c r="F23" s="20">
        <v>23651</v>
      </c>
      <c r="G23" s="21">
        <v>4950</v>
      </c>
      <c r="H23" s="21">
        <v>2192.4</v>
      </c>
      <c r="I23" s="21">
        <f t="shared" si="1"/>
        <v>7142.4</v>
      </c>
    </row>
    <row r="24" s="2" customFormat="1" customHeight="1" spans="1:9">
      <c r="A24" s="11">
        <v>20</v>
      </c>
      <c r="B24" s="28"/>
      <c r="C24" s="29"/>
      <c r="D24" s="11" t="s">
        <v>41</v>
      </c>
      <c r="E24" s="19" t="s">
        <v>14</v>
      </c>
      <c r="F24" s="20">
        <v>24504</v>
      </c>
      <c r="G24" s="21">
        <v>4950</v>
      </c>
      <c r="H24" s="21">
        <v>2192.4</v>
      </c>
      <c r="I24" s="21">
        <f t="shared" si="1"/>
        <v>7142.4</v>
      </c>
    </row>
    <row r="25" s="2" customFormat="1" customHeight="1" spans="1:9">
      <c r="A25" s="11">
        <v>21</v>
      </c>
      <c r="B25" s="18" t="s">
        <v>42</v>
      </c>
      <c r="C25" s="12">
        <v>1</v>
      </c>
      <c r="D25" s="11" t="s">
        <v>43</v>
      </c>
      <c r="E25" s="19" t="s">
        <v>14</v>
      </c>
      <c r="F25" s="20">
        <v>24624</v>
      </c>
      <c r="G25" s="21">
        <v>4950</v>
      </c>
      <c r="H25" s="21">
        <v>2192.4</v>
      </c>
      <c r="I25" s="21">
        <f t="shared" si="1"/>
        <v>7142.4</v>
      </c>
    </row>
    <row r="26" s="2" customFormat="1" customHeight="1" spans="1:9">
      <c r="A26" s="11"/>
      <c r="B26" s="43" t="s">
        <v>44</v>
      </c>
      <c r="C26" s="12">
        <v>2</v>
      </c>
      <c r="D26" s="11"/>
      <c r="E26" s="19"/>
      <c r="F26" s="20"/>
      <c r="G26" s="21">
        <f>SUM(G27:G28)</f>
        <v>9900</v>
      </c>
      <c r="H26" s="21">
        <f>SUM(H27:H28)</f>
        <v>2192.4</v>
      </c>
      <c r="I26" s="21">
        <f t="shared" si="1"/>
        <v>12092.4</v>
      </c>
    </row>
    <row r="27" s="2" customFormat="1" customHeight="1" spans="1:9">
      <c r="A27" s="11">
        <v>22</v>
      </c>
      <c r="B27" s="22" t="s">
        <v>45</v>
      </c>
      <c r="C27" s="23">
        <v>2</v>
      </c>
      <c r="D27" s="11" t="s">
        <v>46</v>
      </c>
      <c r="E27" s="19" t="s">
        <v>14</v>
      </c>
      <c r="F27" s="20">
        <v>25051</v>
      </c>
      <c r="G27" s="21">
        <v>4950</v>
      </c>
      <c r="H27" s="21">
        <v>2192.4</v>
      </c>
      <c r="I27" s="21">
        <f t="shared" si="1"/>
        <v>7142.4</v>
      </c>
    </row>
    <row r="28" s="2" customFormat="1" customHeight="1" spans="1:9">
      <c r="A28" s="11">
        <v>23</v>
      </c>
      <c r="B28" s="28"/>
      <c r="C28" s="29"/>
      <c r="D28" s="44" t="s">
        <v>47</v>
      </c>
      <c r="E28" s="19" t="s">
        <v>14</v>
      </c>
      <c r="F28" s="20">
        <v>23651</v>
      </c>
      <c r="G28" s="21">
        <v>4950</v>
      </c>
      <c r="H28" s="21">
        <v>0</v>
      </c>
      <c r="I28" s="21">
        <f t="shared" si="1"/>
        <v>4950</v>
      </c>
    </row>
    <row r="29" s="2" customFormat="1" customHeight="1" spans="1:9">
      <c r="A29" s="11"/>
      <c r="B29" s="43" t="s">
        <v>48</v>
      </c>
      <c r="C29" s="15">
        <f t="shared" ref="C29:H29" si="3">SUM(C30:C32)</f>
        <v>3</v>
      </c>
      <c r="D29" s="15"/>
      <c r="E29" s="15"/>
      <c r="F29" s="15"/>
      <c r="G29" s="15">
        <f t="shared" si="3"/>
        <v>14850</v>
      </c>
      <c r="H29" s="15">
        <f t="shared" si="3"/>
        <v>6577.2</v>
      </c>
      <c r="I29" s="21">
        <f t="shared" si="1"/>
        <v>21427.2</v>
      </c>
    </row>
    <row r="30" s="2" customFormat="1" customHeight="1" spans="1:9">
      <c r="A30" s="11">
        <v>24</v>
      </c>
      <c r="B30" s="18" t="s">
        <v>49</v>
      </c>
      <c r="C30" s="12">
        <v>1</v>
      </c>
      <c r="D30" s="11" t="s">
        <v>50</v>
      </c>
      <c r="E30" s="19" t="s">
        <v>14</v>
      </c>
      <c r="F30" s="20">
        <v>24198</v>
      </c>
      <c r="G30" s="21">
        <v>4950</v>
      </c>
      <c r="H30" s="21">
        <v>2192.4</v>
      </c>
      <c r="I30" s="21">
        <f t="shared" si="1"/>
        <v>7142.4</v>
      </c>
    </row>
    <row r="31" s="2" customFormat="1" customHeight="1" spans="1:9">
      <c r="A31" s="11">
        <v>25</v>
      </c>
      <c r="B31" s="18" t="s">
        <v>51</v>
      </c>
      <c r="C31" s="12">
        <v>1</v>
      </c>
      <c r="D31" s="11" t="s">
        <v>52</v>
      </c>
      <c r="E31" s="40" t="s">
        <v>14</v>
      </c>
      <c r="F31" s="20">
        <v>24807</v>
      </c>
      <c r="G31" s="21">
        <v>4950</v>
      </c>
      <c r="H31" s="21">
        <v>2192.4</v>
      </c>
      <c r="I31" s="21">
        <f t="shared" si="1"/>
        <v>7142.4</v>
      </c>
    </row>
    <row r="32" s="2" customFormat="1" customHeight="1" spans="1:9">
      <c r="A32" s="11">
        <v>26</v>
      </c>
      <c r="B32" s="18" t="s">
        <v>53</v>
      </c>
      <c r="C32" s="12">
        <v>1</v>
      </c>
      <c r="D32" s="11" t="s">
        <v>54</v>
      </c>
      <c r="E32" s="11" t="s">
        <v>14</v>
      </c>
      <c r="F32" s="42">
        <v>1966.07</v>
      </c>
      <c r="G32" s="21">
        <v>4950</v>
      </c>
      <c r="H32" s="21">
        <v>2192.4</v>
      </c>
      <c r="I32" s="21">
        <f t="shared" si="1"/>
        <v>7142.4</v>
      </c>
    </row>
    <row r="33" s="2" customFormat="1" customHeight="1" spans="1:9">
      <c r="A33" s="11">
        <v>27</v>
      </c>
      <c r="B33" s="18" t="s">
        <v>55</v>
      </c>
      <c r="C33" s="12">
        <v>1</v>
      </c>
      <c r="D33" s="26" t="s">
        <v>56</v>
      </c>
      <c r="E33" s="27" t="s">
        <v>14</v>
      </c>
      <c r="F33" s="20">
        <v>24898</v>
      </c>
      <c r="G33" s="21">
        <v>4950</v>
      </c>
      <c r="H33" s="21">
        <v>0</v>
      </c>
      <c r="I33" s="21">
        <f t="shared" si="1"/>
        <v>4950</v>
      </c>
    </row>
    <row r="34" s="2" customFormat="1" customHeight="1" spans="1:9">
      <c r="A34" s="11">
        <v>28</v>
      </c>
      <c r="B34" s="18" t="s">
        <v>57</v>
      </c>
      <c r="C34" s="12">
        <v>1</v>
      </c>
      <c r="D34" s="11" t="s">
        <v>58</v>
      </c>
      <c r="E34" s="11" t="s">
        <v>14</v>
      </c>
      <c r="F34" s="20">
        <v>23316</v>
      </c>
      <c r="G34" s="21">
        <v>4950</v>
      </c>
      <c r="H34" s="21">
        <v>2192.4</v>
      </c>
      <c r="I34" s="21">
        <f t="shared" si="1"/>
        <v>7142.4</v>
      </c>
    </row>
    <row r="35" s="2" customFormat="1" customHeight="1" spans="1:9">
      <c r="A35" s="11">
        <v>29</v>
      </c>
      <c r="B35" s="18" t="s">
        <v>59</v>
      </c>
      <c r="C35" s="12">
        <v>1</v>
      </c>
      <c r="D35" s="11" t="s">
        <v>60</v>
      </c>
      <c r="E35" s="11" t="s">
        <v>14</v>
      </c>
      <c r="F35" s="20">
        <v>23012</v>
      </c>
      <c r="G35" s="21">
        <v>4950</v>
      </c>
      <c r="H35" s="21">
        <v>2192.4</v>
      </c>
      <c r="I35" s="21">
        <f t="shared" si="1"/>
        <v>7142.4</v>
      </c>
    </row>
    <row r="36" s="4" customFormat="1" ht="19" customHeight="1" spans="1:9">
      <c r="A36" s="45"/>
      <c r="B36" s="46" t="s">
        <v>61</v>
      </c>
      <c r="C36" s="47">
        <f t="shared" ref="C36:I36" si="4">C3+C20+C26+C29+C33+C34+C35</f>
        <v>29</v>
      </c>
      <c r="D36" s="48"/>
      <c r="E36" s="49"/>
      <c r="F36" s="50"/>
      <c r="G36" s="47">
        <f t="shared" si="4"/>
        <v>143550</v>
      </c>
      <c r="H36" s="47">
        <f t="shared" si="4"/>
        <v>57002.4</v>
      </c>
      <c r="I36" s="47">
        <f t="shared" si="4"/>
        <v>200552.4</v>
      </c>
    </row>
    <row r="37" customHeight="1" spans="4:9">
      <c r="D37" s="51"/>
      <c r="E37" s="51"/>
      <c r="F37" s="52"/>
      <c r="G37" s="53"/>
      <c r="H37" s="53"/>
      <c r="I37" s="53"/>
    </row>
  </sheetData>
  <autoFilter ref="A2:I37">
    <extLst/>
  </autoFilter>
  <mergeCells count="15">
    <mergeCell ref="A1:I1"/>
    <mergeCell ref="B6:B11"/>
    <mergeCell ref="B12:B13"/>
    <mergeCell ref="B14:B16"/>
    <mergeCell ref="B17:B19"/>
    <mergeCell ref="B21:B22"/>
    <mergeCell ref="B23:B24"/>
    <mergeCell ref="B27:B28"/>
    <mergeCell ref="C6:C11"/>
    <mergeCell ref="C12:C13"/>
    <mergeCell ref="C14:C16"/>
    <mergeCell ref="C17:C19"/>
    <mergeCell ref="C21:C22"/>
    <mergeCell ref="C23:C24"/>
    <mergeCell ref="C27:C28"/>
  </mergeCells>
  <pageMargins left="0.550694444444444" right="0.236111111111111" top="0.354166666666667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2季度就业帮扶资金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烙呢</cp:lastModifiedBy>
  <dcterms:created xsi:type="dcterms:W3CDTF">2022-05-12T03:10:00Z</dcterms:created>
  <dcterms:modified xsi:type="dcterms:W3CDTF">2022-08-11T02:42:34Z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D0E011C303F342A8A2C2A90AD0E48678</vt:lpwstr>
  </property>
  <property fmtid="{D5CDD505-2E9C-101B-9397-08002B2CF9AE}" pid="3" name="KSOProductBuildVer">
    <vt:lpwstr>2052-11.1.0.12302</vt:lpwstr>
  </property>
</Properties>
</file>