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曾都区2022年度第四批财政衔接推进乡村振兴补助资金481万元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<sst xmlns="http://schemas.openxmlformats.org/spreadsheetml/2006/main" count="22" uniqueCount="20">
  <si>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附件：</t>
  </si>
  <si>
    <t>曾都区2022年度第四批财政衔接推进乡村振兴补助资金481万元分配表</t>
  </si>
  <si>
    <t>单位</t>
  </si>
  <si>
    <t>资金额度合计</t>
  </si>
  <si>
    <t>资金来源渠道</t>
  </si>
  <si>
    <t>备注</t>
  </si>
  <si>
    <t>合计</t>
  </si>
  <si>
    <t>市直工作队驻点村产业帮扶资金</t>
  </si>
  <si>
    <t>生产发展及劳务补助资金</t>
  </si>
  <si>
    <t>项目发展资金</t>
  </si>
  <si>
    <t>市级资金</t>
  </si>
  <si>
    <t>万店镇</t>
  </si>
  <si>
    <t>洛阳镇</t>
  </si>
  <si>
    <t>府河镇</t>
  </si>
  <si>
    <t>何店镇</t>
  </si>
  <si>
    <t>南郊街道</t>
  </si>
  <si>
    <t>北郊街道</t>
  </si>
  <si>
    <t>曾都经济开发区</t>
  </si>
  <si>
    <t>涢水街道</t>
  </si>
  <si>
    <t>说明：市直工作队驻点村为：万店镇先觉庙村、洛阳镇九口堰村、府河镇枣树坳村、何店镇桂华村。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</si>
</sst>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简体"/>
      <family val="0"/>
    </font>
    <font>
      <sz val="20"/>
      <color indexed="8"/>
      <name val="黑体"/>
      <family val="3"/>
    </font>
    <font>
      <sz val="12"/>
      <color indexed="8"/>
      <name val="仿宋_GB2312"/>
      <family val="0"/>
    </font>
    <font>
      <sz val="14"/>
      <color indexed="8"/>
      <name val="黑体"/>
      <family val="3"/>
    </font>
    <font>
      <sz val="11.05"/>
      <color indexed="8"/>
      <name val="FangSong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sz val="20"/>
      <color theme="1"/>
      <name val="方正小标宋简体"/>
      <family val="0"/>
    </font>
    <font>
      <sz val="20"/>
      <color theme="1"/>
      <name val="黑体"/>
      <family val="3"/>
    </font>
    <font>
      <sz val="12"/>
      <color theme="1"/>
      <name val="仿宋_GB2312"/>
      <family val="0"/>
    </font>
    <font>
      <sz val="14"/>
      <color theme="1"/>
      <name val="黑体"/>
      <family val="3"/>
    </font>
    <font>
      <sz val="14"/>
      <color rgb="FF000000"/>
      <name val="黑体"/>
      <family val="3"/>
    </font>
    <font>
      <sz val="12"/>
      <color rgb="FF000000"/>
      <name val="仿宋_GB2312"/>
      <family val="0"/>
    </font>
    <font>
      <sz val="11.05"/>
      <color rgb="FF000000"/>
      <name val="FangSong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vertical="center"/>
    </xf>
    <xf numFmtId="0" fontId="53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6" fillId="0" borderId="9" xfId="0" applyFont="1" applyBorder="1" applyAlignment="1">
      <alignment vertical="center" wrapText="1"/>
    </xf>
    <xf numFmtId="0" fontId="52" fillId="0" borderId="9" xfId="0" applyFont="1" applyFill="1" applyBorder="1" applyAlignment="1">
      <alignment vertical="center"/>
    </xf>
    <xf numFmtId="0" fontId="0" fillId="0" borderId="0" xfId="0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SheetLayoutView="100" workbookViewId="0" topLeftCell="A1">
      <selection activeCell="J13" sqref="J13"/>
    </sheetView>
  </sheetViews>
  <sheetFormatPr defaultColWidth="9.00390625" defaultRowHeight="14.25"/>
  <cols>
    <col min="1" max="1" width="17.75390625" style="0" customWidth="1"/>
    <col min="2" max="2" width="12.375" style="0" customWidth="1"/>
    <col min="3" max="3" width="19.125" style="0" customWidth="1"/>
    <col min="4" max="4" width="18.875" style="0" customWidth="1"/>
    <col min="5" max="5" width="15.875" style="0" customWidth="1"/>
    <col min="6" max="6" width="12.625" style="0" customWidth="1"/>
    <col min="7" max="7" width="17.375" style="0" customWidth="1"/>
    <col min="8" max="8" width="9.875" style="0" customWidth="1"/>
  </cols>
  <sheetData>
    <row r="1" ht="18" customHeight="1">
      <c r="A1" t="s">
        <v>0</v>
      </c>
    </row>
    <row r="2" spans="1:8" s="1" customFormat="1" ht="28.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s="1" customFormat="1" ht="18" customHeight="1">
      <c r="A3" s="6"/>
      <c r="B3" s="7"/>
      <c r="C3" s="7"/>
      <c r="D3" s="8"/>
      <c r="E3" s="8"/>
      <c r="F3" s="8"/>
      <c r="G3" s="8"/>
      <c r="H3" s="9"/>
    </row>
    <row r="4" spans="1:8" s="1" customFormat="1" ht="28.5" customHeight="1">
      <c r="A4" s="10" t="s">
        <v>2</v>
      </c>
      <c r="B4" s="11" t="s">
        <v>3</v>
      </c>
      <c r="C4" s="12"/>
      <c r="D4" s="12"/>
      <c r="E4" s="12"/>
      <c r="F4" s="10"/>
      <c r="G4" s="10" t="s">
        <v>4</v>
      </c>
      <c r="H4" s="10" t="s">
        <v>5</v>
      </c>
    </row>
    <row r="5" spans="1:13" s="1" customFormat="1" ht="28.5" customHeight="1">
      <c r="A5" s="10"/>
      <c r="B5" s="13" t="s">
        <v>6</v>
      </c>
      <c r="C5" s="13" t="s">
        <v>7</v>
      </c>
      <c r="D5" s="13" t="s">
        <v>8</v>
      </c>
      <c r="E5" s="13" t="s">
        <v>9</v>
      </c>
      <c r="F5" s="13" t="s">
        <v>6</v>
      </c>
      <c r="G5" s="13" t="s">
        <v>10</v>
      </c>
      <c r="H5" s="10"/>
      <c r="K5"/>
      <c r="L5"/>
      <c r="M5"/>
    </row>
    <row r="6" spans="1:13" s="1" customFormat="1" ht="28.5" customHeight="1">
      <c r="A6" s="14"/>
      <c r="B6" s="13"/>
      <c r="C6" s="13"/>
      <c r="D6" s="13"/>
      <c r="E6" s="13"/>
      <c r="F6" s="13"/>
      <c r="G6" s="13"/>
      <c r="H6" s="15"/>
      <c r="K6"/>
      <c r="L6"/>
      <c r="M6"/>
    </row>
    <row r="7" spans="1:13" s="2" customFormat="1" ht="30" customHeight="1">
      <c r="A7" s="16" t="s">
        <v>6</v>
      </c>
      <c r="B7" s="17">
        <f>E7+C7+D7</f>
        <v>481</v>
      </c>
      <c r="C7" s="17">
        <f>C8+C9+C10+C11+C12+C13+C14+C15</f>
        <v>40</v>
      </c>
      <c r="D7" s="17">
        <f>D8+D9+D10+D11+D12+D13+D14+D15</f>
        <v>346.336</v>
      </c>
      <c r="E7" s="17">
        <f>E8+E9+E10+E11+E12+E13+E14+E15</f>
        <v>94.664</v>
      </c>
      <c r="F7" s="17">
        <f>G7</f>
        <v>481</v>
      </c>
      <c r="G7" s="17">
        <f>G8+G9+G10+G11+G12+G13+G14+G15</f>
        <v>481</v>
      </c>
      <c r="H7" s="18"/>
      <c r="K7"/>
      <c r="L7"/>
      <c r="M7"/>
    </row>
    <row r="8" spans="1:13" s="3" customFormat="1" ht="30" customHeight="1">
      <c r="A8" s="16" t="s">
        <v>11</v>
      </c>
      <c r="B8" s="17">
        <f aca="true" t="shared" si="0" ref="B8:B15">E8+C8+D8</f>
        <v>49.664</v>
      </c>
      <c r="C8" s="17">
        <v>10</v>
      </c>
      <c r="D8" s="17"/>
      <c r="E8" s="19">
        <v>39.664</v>
      </c>
      <c r="F8" s="17">
        <f>G8</f>
        <v>49.664</v>
      </c>
      <c r="G8" s="17">
        <v>49.664</v>
      </c>
      <c r="H8" s="20"/>
      <c r="K8"/>
      <c r="L8"/>
      <c r="M8"/>
    </row>
    <row r="9" spans="1:13" s="3" customFormat="1" ht="30" customHeight="1">
      <c r="A9" s="16" t="s">
        <v>12</v>
      </c>
      <c r="B9" s="17">
        <f t="shared" si="0"/>
        <v>65</v>
      </c>
      <c r="C9" s="17">
        <v>10</v>
      </c>
      <c r="D9" s="17"/>
      <c r="E9" s="19">
        <v>55</v>
      </c>
      <c r="F9" s="17">
        <f aca="true" t="shared" si="1" ref="F8:F15">G9</f>
        <v>65</v>
      </c>
      <c r="G9" s="17">
        <v>65</v>
      </c>
      <c r="H9" s="20"/>
      <c r="K9"/>
      <c r="L9"/>
      <c r="M9"/>
    </row>
    <row r="10" spans="1:13" s="3" customFormat="1" ht="30" customHeight="1">
      <c r="A10" s="16" t="s">
        <v>13</v>
      </c>
      <c r="B10" s="17">
        <f t="shared" si="0"/>
        <v>148</v>
      </c>
      <c r="C10" s="17">
        <v>10</v>
      </c>
      <c r="D10" s="17">
        <v>138</v>
      </c>
      <c r="E10" s="19"/>
      <c r="F10" s="17">
        <f t="shared" si="1"/>
        <v>148</v>
      </c>
      <c r="G10" s="17">
        <v>148</v>
      </c>
      <c r="H10" s="20"/>
      <c r="K10"/>
      <c r="L10"/>
      <c r="M10"/>
    </row>
    <row r="11" spans="1:13" s="3" customFormat="1" ht="30" customHeight="1">
      <c r="A11" s="16" t="s">
        <v>14</v>
      </c>
      <c r="B11" s="17">
        <f t="shared" si="0"/>
        <v>122.158</v>
      </c>
      <c r="C11" s="17">
        <v>10</v>
      </c>
      <c r="D11" s="17">
        <v>112.158</v>
      </c>
      <c r="E11" s="19"/>
      <c r="F11" s="17">
        <f t="shared" si="1"/>
        <v>122.158</v>
      </c>
      <c r="G11" s="17">
        <v>122.158</v>
      </c>
      <c r="H11" s="20"/>
      <c r="K11"/>
      <c r="L11"/>
      <c r="M11"/>
    </row>
    <row r="12" spans="1:13" s="3" customFormat="1" ht="30" customHeight="1">
      <c r="A12" s="16" t="s">
        <v>15</v>
      </c>
      <c r="B12" s="17">
        <f t="shared" si="0"/>
        <v>37</v>
      </c>
      <c r="C12" s="17"/>
      <c r="D12" s="17">
        <v>37</v>
      </c>
      <c r="E12" s="19"/>
      <c r="F12" s="17">
        <f t="shared" si="1"/>
        <v>37</v>
      </c>
      <c r="G12" s="17">
        <v>37</v>
      </c>
      <c r="H12" s="21"/>
      <c r="K12"/>
      <c r="L12"/>
      <c r="M12"/>
    </row>
    <row r="13" spans="1:13" s="3" customFormat="1" ht="30" customHeight="1">
      <c r="A13" s="16" t="s">
        <v>16</v>
      </c>
      <c r="B13" s="17">
        <f t="shared" si="0"/>
        <v>39.398</v>
      </c>
      <c r="C13" s="17"/>
      <c r="D13" s="17">
        <v>39.398</v>
      </c>
      <c r="E13" s="19"/>
      <c r="F13" s="17">
        <f t="shared" si="1"/>
        <v>39.398</v>
      </c>
      <c r="G13" s="17">
        <v>39.398</v>
      </c>
      <c r="H13" s="21"/>
      <c r="K13"/>
      <c r="L13"/>
      <c r="M13"/>
    </row>
    <row r="14" spans="1:13" s="4" customFormat="1" ht="30" customHeight="1">
      <c r="A14" s="16" t="s">
        <v>17</v>
      </c>
      <c r="B14" s="17">
        <f t="shared" si="0"/>
        <v>17</v>
      </c>
      <c r="C14" s="17"/>
      <c r="D14" s="17">
        <v>17</v>
      </c>
      <c r="E14" s="19"/>
      <c r="F14" s="17">
        <f t="shared" si="1"/>
        <v>17</v>
      </c>
      <c r="G14" s="17">
        <v>17</v>
      </c>
      <c r="H14" s="21"/>
      <c r="K14"/>
      <c r="L14"/>
      <c r="M14"/>
    </row>
    <row r="15" spans="1:13" s="4" customFormat="1" ht="30" customHeight="1">
      <c r="A15" s="16" t="s">
        <v>18</v>
      </c>
      <c r="B15" s="17">
        <f t="shared" si="0"/>
        <v>2.78</v>
      </c>
      <c r="C15" s="17"/>
      <c r="D15" s="17">
        <v>2.78</v>
      </c>
      <c r="E15" s="19"/>
      <c r="F15" s="17">
        <f t="shared" si="1"/>
        <v>2.78</v>
      </c>
      <c r="G15" s="17">
        <v>2.78</v>
      </c>
      <c r="H15" s="21"/>
      <c r="K15"/>
      <c r="L15"/>
      <c r="M15"/>
    </row>
    <row r="16" spans="1:8" ht="27" customHeight="1">
      <c r="A16" s="22" t="s">
        <v>19</v>
      </c>
      <c r="B16" s="22"/>
      <c r="C16" s="22"/>
      <c r="D16" s="22"/>
      <c r="E16" s="22"/>
      <c r="F16" s="22"/>
      <c r="G16" s="22"/>
      <c r="H16" s="22"/>
    </row>
  </sheetData>
  <sheetProtection/>
  <mergeCells count="11">
    <mergeCell ref="A2:H2"/>
    <mergeCell ref="B4:E4"/>
    <mergeCell ref="A16:H16"/>
    <mergeCell ref="A4:A6"/>
    <mergeCell ref="B5:B6"/>
    <mergeCell ref="C5:C6"/>
    <mergeCell ref="D5:D6"/>
    <mergeCell ref="E5:E6"/>
    <mergeCell ref="F5:F6"/>
    <mergeCell ref="G5:G6"/>
    <mergeCell ref="H4:H6"/>
  </mergeCells>
  <printOptions/>
  <pageMargins left="0.7513888888888889" right="0.7513888888888889" top="0.60625" bottom="0.6062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fupinban002</dc:creator>
  <cp:keywords/>
  <dc:description/>
  <cp:lastModifiedBy>WPS_1650606750</cp:lastModifiedBy>
  <dcterms:created xsi:type="dcterms:W3CDTF">2018-07-24T08:43:11Z</dcterms:created>
  <dcterms:modified xsi:type="dcterms:W3CDTF">2022-10-11T09:51:33Z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FBF2F76D126B480F94B2696C535589F5</vt:lpwstr>
  </property>
  <property fmtid="{D5CDD505-2E9C-101B-9397-08002B2CF9AE}" pid="5" name="commonda">
    <vt:lpwstr>eyJoZGlkIjoiYzhiOTZjZThjNTYxMzE4NWMyZjljNzFlOTg3MDBjZmIifQ==</vt:lpwstr>
  </property>
</Properties>
</file>