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3176"/>
  </bookViews>
  <sheets>
    <sheet name="补贴资金分配汇总表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1" l="1"/>
  <c r="M5" i="1"/>
  <c r="L5" i="1"/>
  <c r="K5" i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<sst xmlns="http://schemas.openxmlformats.org/spreadsheetml/2006/main" count="30" uniqueCount="29">
  <si>
    <t>行政区划：曾都区</t>
  </si>
  <si>
    <t>单位：万元、亩</t>
  </si>
  <si>
    <t>单 位</t>
  </si>
  <si>
    <t>户数</t>
  </si>
  <si>
    <t>补贴面积</t>
  </si>
  <si>
    <t>确权确地
实测面积</t>
  </si>
  <si>
    <t>流转耕地面积</t>
  </si>
  <si>
    <t>扣除面积</t>
  </si>
  <si>
    <t>承包村组
非承包地</t>
  </si>
  <si>
    <t>流转转入的
耕地</t>
  </si>
  <si>
    <t>流转转出的
耕地</t>
  </si>
  <si>
    <t>合计</t>
  </si>
  <si>
    <t>畜牧养殖场
用地</t>
  </si>
  <si>
    <t>农业生产设
施、附属用地</t>
  </si>
  <si>
    <t>新型主体配套设施用地</t>
  </si>
  <si>
    <t>非农业征占用地</t>
  </si>
  <si>
    <t>长年抛荒耕地</t>
  </si>
  <si>
    <t>占补平衡中“补”的面积和质量达不到耕种条件的耕地</t>
  </si>
  <si>
    <t>东城街道</t>
  </si>
  <si>
    <t>南郊街道</t>
  </si>
  <si>
    <t>北郊街道</t>
  </si>
  <si>
    <t>涢水街道</t>
  </si>
  <si>
    <t>曾都经济开发区</t>
  </si>
  <si>
    <t>何店镇</t>
  </si>
  <si>
    <t>万店镇</t>
  </si>
  <si>
    <t>府河镇</t>
  </si>
  <si>
    <t>洛阳镇</t>
  </si>
  <si>
    <t>淅河镇</t>
  </si>
  <si>
    <t>2026年曾都区耕地地力保护补贴申报面积汇总表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</si>
</sst>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##,###"/>
  </numFmts>
  <fonts count="10" x14ac:knownFonts="1">
    <font>
      <sz val="10"/>
      <name val="Arial"/>
    </font>
    <font>
      <sz val="11"/>
      <name val="Arial"/>
    </font>
    <font>
      <sz val="18"/>
      <color indexed="63"/>
      <name val="黑体"/>
      <charset val="134"/>
    </font>
    <font>
      <sz val="9"/>
      <color indexed="63"/>
      <name val="宋体"/>
      <charset val="134"/>
    </font>
    <font>
      <sz val="11"/>
      <color indexed="63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color indexed="63"/>
      <name val="宋体"/>
      <charset val="134"/>
    </font>
    <font>
      <sz val="9"/>
      <name val="宋体"/>
      <family val="3"/>
      <charset val="134"/>
    </font>
    <font>
      <sz val="18"/>
      <color indexed="63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3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6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3" fillId="0" borderId="0" xfId="0" applyNumberFormat="1" applyFont="1" applyBorder="1" applyAlignment="1">
      <alignment vertical="center" shrinkToFit="1"/>
    </xf>
    <xf numFmtId="49" fontId="4" fillId="0" borderId="3" xfId="0" applyNumberFormat="1" applyFont="1" applyBorder="1" applyAlignment="1">
      <alignment horizontal="center" vertical="center" shrinkToFit="1"/>
    </xf>
    <xf numFmtId="4" fontId="4" fillId="0" borderId="3" xfId="0" applyNumberFormat="1" applyFont="1" applyBorder="1" applyAlignment="1">
      <alignment horizontal="center" vertical="center" shrinkToFit="1"/>
    </xf>
    <xf numFmtId="4" fontId="4" fillId="0" borderId="3" xfId="0" applyNumberFormat="1" applyFont="1" applyBorder="1" applyAlignment="1" applyProtection="1">
      <alignment horizontal="center" vertical="center" wrapText="1"/>
    </xf>
    <xf numFmtId="4" fontId="4" fillId="0" borderId="4" xfId="0" applyNumberFormat="1" applyFont="1" applyBorder="1" applyAlignment="1" applyProtection="1">
      <alignment horizontal="center" vertical="center" wrapText="1"/>
    </xf>
    <xf numFmtId="180" fontId="4" fillId="0" borderId="3" xfId="0" applyNumberFormat="1" applyFont="1" applyBorder="1" applyAlignment="1">
      <alignment horizontal="center" vertical="center" shrinkToFit="1"/>
    </xf>
    <xf numFmtId="4" fontId="4" fillId="0" borderId="4" xfId="0" applyNumberFormat="1" applyFont="1" applyBorder="1" applyAlignment="1">
      <alignment horizontal="center" vertical="center" shrinkToFit="1"/>
    </xf>
    <xf numFmtId="49" fontId="4" fillId="2" borderId="3" xfId="0" applyNumberFormat="1" applyFont="1" applyFill="1" applyBorder="1" applyAlignment="1">
      <alignment horizontal="center" vertical="center" shrinkToFit="1"/>
    </xf>
    <xf numFmtId="180" fontId="4" fillId="2" borderId="3" xfId="0" applyNumberFormat="1" applyFont="1" applyFill="1" applyBorder="1" applyAlignment="1">
      <alignment horizontal="center" vertical="center" shrinkToFit="1"/>
    </xf>
    <xf numFmtId="4" fontId="4" fillId="2" borderId="3" xfId="0" applyNumberFormat="1" applyFont="1" applyFill="1" applyBorder="1" applyAlignment="1">
      <alignment horizontal="center" vertical="center" shrinkToFit="1"/>
    </xf>
    <xf numFmtId="4" fontId="4" fillId="2" borderId="4" xfId="0" applyNumberFormat="1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/>
    </xf>
    <xf numFmtId="180" fontId="6" fillId="2" borderId="3" xfId="0" applyNumberFormat="1" applyFont="1" applyFill="1" applyBorder="1" applyAlignment="1">
      <alignment horizontal="center" vertical="center" shrinkToFit="1"/>
    </xf>
    <xf numFmtId="4" fontId="3" fillId="2" borderId="3" xfId="0" applyNumberFormat="1" applyFont="1" applyFill="1" applyBorder="1" applyAlignment="1">
      <alignment horizontal="right" vertical="center" shrinkToFit="1"/>
    </xf>
    <xf numFmtId="4" fontId="3" fillId="0" borderId="0" xfId="0" applyNumberFormat="1" applyFont="1" applyFill="1" applyBorder="1" applyAlignment="1">
      <alignment horizontal="right" vertical="center" shrinkToFit="1"/>
    </xf>
    <xf numFmtId="3" fontId="6" fillId="2" borderId="3" xfId="0" applyNumberFormat="1" applyFont="1" applyFill="1" applyBorder="1" applyAlignment="1">
      <alignment horizontal="center" vertical="center" shrinkToFit="1"/>
    </xf>
    <xf numFmtId="4" fontId="7" fillId="0" borderId="0" xfId="0" applyNumberFormat="1" applyFont="1" applyFill="1" applyBorder="1" applyAlignment="1">
      <alignment horizontal="right" vertical="center" shrinkToFit="1"/>
    </xf>
    <xf numFmtId="49" fontId="4" fillId="2" borderId="5" xfId="0" applyNumberFormat="1" applyFont="1" applyFill="1" applyBorder="1" applyAlignment="1">
      <alignment horizontal="center" vertical="center" shrinkToFit="1"/>
    </xf>
    <xf numFmtId="49" fontId="2" fillId="0" borderId="0" xfId="0" applyNumberFormat="1" applyFont="1" applyBorder="1" applyAlignment="1">
      <alignment horizontal="center" vertical="center" shrinkToFit="1"/>
    </xf>
    <xf numFmtId="4" fontId="4" fillId="0" borderId="1" xfId="0" applyNumberFormat="1" applyFont="1" applyBorder="1" applyAlignment="1">
      <alignment horizontal="center" vertical="center" shrinkToFit="1"/>
    </xf>
    <xf numFmtId="4" fontId="4" fillId="0" borderId="2" xfId="0" applyNumberFormat="1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 shrinkToFit="1"/>
    </xf>
    <xf numFmtId="4" fontId="4" fillId="0" borderId="3" xfId="0" applyNumberFormat="1" applyFont="1" applyBorder="1" applyAlignment="1">
      <alignment horizontal="center" vertical="center" shrinkToFit="1"/>
    </xf>
    <xf numFmtId="4" fontId="4" fillId="0" borderId="1" xfId="0" applyNumberFormat="1" applyFont="1" applyBorder="1" applyAlignment="1" applyProtection="1">
      <alignment horizontal="center" vertical="center" wrapText="1"/>
    </xf>
    <xf numFmtId="49" fontId="9" fillId="0" borderId="0" xfId="0" applyNumberFormat="1" applyFont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333333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tabSelected="1" zoomScale="130" zoomScaleNormal="130" workbookViewId="0">
      <pane xSplit="1" ySplit="5" topLeftCell="B6" activePane="bottomRight" state="frozen"/>
      <selection pane="topRight"/>
      <selection pane="bottomLeft"/>
      <selection pane="bottomRight" sqref="A1:N1"/>
    </sheetView>
  </sheetViews>
  <sheetFormatPr defaultColWidth="9.109375" defaultRowHeight="13.2" x14ac:dyDescent="0.25"/>
  <cols>
    <col min="1" max="1" width="15.33203125" style="2" customWidth="1"/>
    <col min="2" max="13" width="13.5546875" style="2" customWidth="1"/>
    <col min="14" max="14" width="14.88671875" style="2" customWidth="1"/>
    <col min="15" max="15" width="9.109375" style="2"/>
    <col min="16" max="16" width="14.5546875" style="2"/>
    <col min="17" max="17" width="12" style="2"/>
    <col min="18" max="18" width="14.5546875" style="2"/>
    <col min="19" max="16384" width="9.109375" style="2"/>
  </cols>
  <sheetData>
    <row r="1" spans="1:15" ht="34.950000000000003" customHeight="1" x14ac:dyDescent="0.25">
      <c r="A1" s="28" t="s">
        <v>28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5" ht="22.0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5" s="1" customFormat="1" ht="30" customHeight="1" x14ac:dyDescent="0.25">
      <c r="A3" s="24" t="s">
        <v>2</v>
      </c>
      <c r="B3" s="24" t="s">
        <v>3</v>
      </c>
      <c r="C3" s="22" t="s">
        <v>4</v>
      </c>
      <c r="D3" s="27" t="s">
        <v>5</v>
      </c>
      <c r="E3" s="22" t="s">
        <v>6</v>
      </c>
      <c r="F3" s="22"/>
      <c r="G3" s="22"/>
      <c r="H3" s="22" t="s">
        <v>7</v>
      </c>
      <c r="I3" s="22"/>
      <c r="J3" s="22"/>
      <c r="K3" s="22"/>
      <c r="L3" s="22"/>
      <c r="M3" s="22"/>
      <c r="N3" s="23"/>
    </row>
    <row r="4" spans="1:15" s="1" customFormat="1" ht="84" customHeight="1" x14ac:dyDescent="0.25">
      <c r="A4" s="25"/>
      <c r="B4" s="25"/>
      <c r="C4" s="26"/>
      <c r="D4" s="26"/>
      <c r="E4" s="6" t="s">
        <v>8</v>
      </c>
      <c r="F4" s="6" t="s">
        <v>9</v>
      </c>
      <c r="G4" s="6" t="s">
        <v>10</v>
      </c>
      <c r="H4" s="5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7" t="s">
        <v>17</v>
      </c>
    </row>
    <row r="5" spans="1:15" s="1" customFormat="1" ht="34.950000000000003" customHeight="1" x14ac:dyDescent="0.25">
      <c r="A5" s="4" t="s">
        <v>11</v>
      </c>
      <c r="B5" s="8">
        <f>B6+B7+B8+B9+B10+B11+B12+B13+B14+B15</f>
        <v>79351</v>
      </c>
      <c r="C5" s="5">
        <f t="shared" ref="C5:N5" si="0">C6+C7+C8+C9+C10+C11+C12+C13+C14+C15</f>
        <v>425555.76</v>
      </c>
      <c r="D5" s="5">
        <f t="shared" si="0"/>
        <v>428688.64000000001</v>
      </c>
      <c r="E5" s="5">
        <f t="shared" si="0"/>
        <v>5812.96</v>
      </c>
      <c r="F5" s="5">
        <f t="shared" si="0"/>
        <v>3100.79</v>
      </c>
      <c r="G5" s="5">
        <f t="shared" si="0"/>
        <v>625.33000000000004</v>
      </c>
      <c r="H5" s="5">
        <f t="shared" si="0"/>
        <v>11421.3</v>
      </c>
      <c r="I5" s="5">
        <f t="shared" si="0"/>
        <v>200.98</v>
      </c>
      <c r="J5" s="5">
        <f t="shared" si="0"/>
        <v>59.87</v>
      </c>
      <c r="K5" s="5">
        <f t="shared" si="0"/>
        <v>75.14</v>
      </c>
      <c r="L5" s="5">
        <f t="shared" si="0"/>
        <v>10918.18</v>
      </c>
      <c r="M5" s="5">
        <f t="shared" si="0"/>
        <v>3.83</v>
      </c>
      <c r="N5" s="9">
        <f t="shared" si="0"/>
        <v>163.30000000000001</v>
      </c>
    </row>
    <row r="6" spans="1:15" s="1" customFormat="1" ht="34.950000000000003" customHeight="1" x14ac:dyDescent="0.25">
      <c r="A6" s="10" t="s">
        <v>18</v>
      </c>
      <c r="B6" s="11">
        <v>4</v>
      </c>
      <c r="C6" s="12">
        <v>5.65</v>
      </c>
      <c r="D6" s="12">
        <v>5.65</v>
      </c>
      <c r="E6" s="12"/>
      <c r="F6" s="12"/>
      <c r="G6" s="12"/>
      <c r="H6" s="12"/>
      <c r="I6" s="12"/>
      <c r="J6" s="12"/>
      <c r="K6" s="12"/>
      <c r="L6" s="12"/>
      <c r="M6" s="12"/>
      <c r="N6" s="13"/>
    </row>
    <row r="7" spans="1:15" s="1" customFormat="1" ht="34.950000000000003" customHeight="1" x14ac:dyDescent="0.25">
      <c r="A7" s="10" t="s">
        <v>19</v>
      </c>
      <c r="B7" s="11">
        <v>7615</v>
      </c>
      <c r="C7" s="12">
        <v>35183.99</v>
      </c>
      <c r="D7" s="12">
        <v>35009.33</v>
      </c>
      <c r="E7" s="12">
        <v>472.82</v>
      </c>
      <c r="F7" s="12">
        <v>123.86</v>
      </c>
      <c r="G7" s="12">
        <v>45.73</v>
      </c>
      <c r="H7" s="12">
        <v>376.29</v>
      </c>
      <c r="I7" s="12"/>
      <c r="J7" s="12"/>
      <c r="K7" s="12"/>
      <c r="L7" s="12">
        <v>376.29</v>
      </c>
      <c r="M7" s="12"/>
      <c r="N7" s="13"/>
    </row>
    <row r="8" spans="1:15" s="1" customFormat="1" ht="34.950000000000003" customHeight="1" x14ac:dyDescent="0.25">
      <c r="A8" s="10" t="s">
        <v>20</v>
      </c>
      <c r="B8" s="11">
        <v>4505</v>
      </c>
      <c r="C8" s="12">
        <v>29362.91</v>
      </c>
      <c r="D8" s="12">
        <v>30142.639999999999</v>
      </c>
      <c r="E8" s="12">
        <v>533.6</v>
      </c>
      <c r="F8" s="12">
        <v>275.20999999999998</v>
      </c>
      <c r="G8" s="12">
        <v>157.49</v>
      </c>
      <c r="H8" s="12">
        <v>1431.05</v>
      </c>
      <c r="I8" s="12">
        <v>78.25</v>
      </c>
      <c r="J8" s="12"/>
      <c r="K8" s="12"/>
      <c r="L8" s="12">
        <v>1352.8</v>
      </c>
      <c r="M8" s="12"/>
      <c r="N8" s="13"/>
    </row>
    <row r="9" spans="1:15" s="1" customFormat="1" ht="34.950000000000003" customHeight="1" x14ac:dyDescent="0.25">
      <c r="A9" s="14" t="s">
        <v>21</v>
      </c>
      <c r="B9" s="11">
        <v>1291</v>
      </c>
      <c r="C9" s="12">
        <v>4059.15</v>
      </c>
      <c r="D9" s="12">
        <v>4315.49</v>
      </c>
      <c r="E9" s="12"/>
      <c r="F9" s="12">
        <v>11.16</v>
      </c>
      <c r="G9" s="12">
        <v>6.63</v>
      </c>
      <c r="H9" s="12">
        <v>260.87</v>
      </c>
      <c r="I9" s="12"/>
      <c r="J9" s="12"/>
      <c r="K9" s="12"/>
      <c r="L9" s="12">
        <v>260.87</v>
      </c>
      <c r="M9" s="12"/>
      <c r="N9" s="12"/>
    </row>
    <row r="10" spans="1:15" s="1" customFormat="1" ht="34.950000000000003" customHeight="1" x14ac:dyDescent="0.25">
      <c r="A10" s="10" t="s">
        <v>22</v>
      </c>
      <c r="B10" s="11">
        <v>3097</v>
      </c>
      <c r="C10" s="12">
        <v>12197.4</v>
      </c>
      <c r="D10" s="12">
        <v>13315.91</v>
      </c>
      <c r="E10" s="12"/>
      <c r="F10" s="12">
        <v>74.31</v>
      </c>
      <c r="G10" s="12">
        <v>14.38</v>
      </c>
      <c r="H10" s="12">
        <v>1178.44</v>
      </c>
      <c r="I10" s="12"/>
      <c r="J10" s="12">
        <v>1.91</v>
      </c>
      <c r="K10" s="12">
        <v>9.9499999999999993</v>
      </c>
      <c r="L10" s="12">
        <v>1166.58</v>
      </c>
      <c r="M10" s="12"/>
      <c r="N10" s="13"/>
    </row>
    <row r="11" spans="1:15" s="1" customFormat="1" ht="34.950000000000003" customHeight="1" x14ac:dyDescent="0.25">
      <c r="A11" s="10" t="s">
        <v>23</v>
      </c>
      <c r="B11" s="11">
        <v>10306</v>
      </c>
      <c r="C11" s="12">
        <v>57138.75</v>
      </c>
      <c r="D11" s="12">
        <v>54763.22</v>
      </c>
      <c r="E11" s="12">
        <v>3237.6</v>
      </c>
      <c r="F11" s="12">
        <v>402.16</v>
      </c>
      <c r="G11" s="12">
        <v>110.84</v>
      </c>
      <c r="H11" s="12">
        <v>1153.3900000000001</v>
      </c>
      <c r="I11" s="12">
        <v>10.46</v>
      </c>
      <c r="J11" s="12">
        <v>0.18</v>
      </c>
      <c r="K11" s="12">
        <v>56.63</v>
      </c>
      <c r="L11" s="12">
        <v>1086.1199999999999</v>
      </c>
      <c r="M11" s="12"/>
      <c r="N11" s="12"/>
    </row>
    <row r="12" spans="1:15" s="1" customFormat="1" ht="34.950000000000003" customHeight="1" x14ac:dyDescent="0.25">
      <c r="A12" s="10" t="s">
        <v>24</v>
      </c>
      <c r="B12" s="15">
        <v>10901</v>
      </c>
      <c r="C12" s="12">
        <v>67390.25</v>
      </c>
      <c r="D12" s="12">
        <v>67784.12</v>
      </c>
      <c r="E12" s="12">
        <v>168</v>
      </c>
      <c r="F12" s="12">
        <v>329.35</v>
      </c>
      <c r="G12" s="12">
        <v>112.29</v>
      </c>
      <c r="H12" s="12">
        <v>778.93</v>
      </c>
      <c r="I12" s="12"/>
      <c r="J12" s="12"/>
      <c r="K12" s="12"/>
      <c r="L12" s="12">
        <v>778.93</v>
      </c>
      <c r="M12" s="12"/>
      <c r="N12" s="16"/>
      <c r="O12" s="17"/>
    </row>
    <row r="13" spans="1:15" s="1" customFormat="1" ht="34.950000000000003" customHeight="1" x14ac:dyDescent="0.25">
      <c r="A13" s="10" t="s">
        <v>25</v>
      </c>
      <c r="B13" s="18">
        <v>11493</v>
      </c>
      <c r="C13" s="12">
        <v>65017.48</v>
      </c>
      <c r="D13" s="12">
        <v>63723.72</v>
      </c>
      <c r="E13" s="12">
        <v>1290.54</v>
      </c>
      <c r="F13" s="12">
        <v>16.18</v>
      </c>
      <c r="G13" s="12">
        <v>11.44</v>
      </c>
      <c r="H13" s="12">
        <v>1.52</v>
      </c>
      <c r="I13" s="12"/>
      <c r="J13" s="12"/>
      <c r="K13" s="12"/>
      <c r="L13" s="12">
        <v>1.52</v>
      </c>
      <c r="M13" s="12"/>
      <c r="N13" s="12"/>
      <c r="O13" s="19"/>
    </row>
    <row r="14" spans="1:15" s="1" customFormat="1" ht="34.950000000000003" customHeight="1" x14ac:dyDescent="0.25">
      <c r="A14" s="10" t="s">
        <v>26</v>
      </c>
      <c r="B14" s="11">
        <v>7811</v>
      </c>
      <c r="C14" s="12">
        <v>36608.6</v>
      </c>
      <c r="D14" s="12">
        <v>37125.5</v>
      </c>
      <c r="E14" s="12">
        <v>7.3</v>
      </c>
      <c r="F14" s="12">
        <v>223.28</v>
      </c>
      <c r="G14" s="12">
        <v>26.61</v>
      </c>
      <c r="H14" s="12">
        <v>720.87</v>
      </c>
      <c r="I14" s="12">
        <v>51.21</v>
      </c>
      <c r="J14" s="12">
        <v>28.64</v>
      </c>
      <c r="K14" s="12">
        <v>8.56</v>
      </c>
      <c r="L14" s="12">
        <v>624.41</v>
      </c>
      <c r="M14" s="12">
        <v>3.83</v>
      </c>
      <c r="N14" s="12">
        <v>4.22</v>
      </c>
    </row>
    <row r="15" spans="1:15" s="1" customFormat="1" ht="34.950000000000003" customHeight="1" x14ac:dyDescent="0.25">
      <c r="A15" s="20" t="s">
        <v>27</v>
      </c>
      <c r="B15" s="11">
        <v>22328</v>
      </c>
      <c r="C15" s="12">
        <v>118591.58</v>
      </c>
      <c r="D15" s="12">
        <v>122503.06</v>
      </c>
      <c r="E15" s="12">
        <v>103.1</v>
      </c>
      <c r="F15" s="12">
        <v>1645.28</v>
      </c>
      <c r="G15" s="12">
        <v>139.91999999999999</v>
      </c>
      <c r="H15" s="12">
        <v>5519.94</v>
      </c>
      <c r="I15" s="12">
        <v>61.06</v>
      </c>
      <c r="J15" s="12">
        <v>29.14</v>
      </c>
      <c r="K15" s="12"/>
      <c r="L15" s="12">
        <v>5270.66</v>
      </c>
      <c r="M15" s="12"/>
      <c r="N15" s="12">
        <v>159.08000000000001</v>
      </c>
    </row>
  </sheetData>
  <mergeCells count="7">
    <mergeCell ref="A1:N1"/>
    <mergeCell ref="E3:G3"/>
    <mergeCell ref="H3:N3"/>
    <mergeCell ref="A3:A4"/>
    <mergeCell ref="B3:B4"/>
    <mergeCell ref="C3:C4"/>
    <mergeCell ref="D3:D4"/>
  </mergeCells>
  <phoneticPr fontId="8" type="noConversion"/>
  <printOptions horizontalCentered="1"/>
  <pageMargins left="0.75" right="0.75" top="1" bottom="1" header="0.5" footer="0.5"/>
  <pageSetup paperSize="9" scale="68" fitToHeight="0" orientation="landscape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补贴资金分配汇总表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dcterms:created xsi:type="dcterms:W3CDTF">2024-06-12T07:03:00Z</dcterms:created>
  <dcterms:modified xsi:type="dcterms:W3CDTF">2026-06-24T08:52:13Z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B8C8F341C14A49E4BC048A73366E02AC_13</vt:lpwstr>
  </property>
  <property fmtid="{D5CDD505-2E9C-101B-9397-08002B2CF9AE}" pid="4" name="CalculationRule">
    <vt:i4>0</vt:i4>
  </property>
</Properties>
</file>