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<sst xmlns="http://schemas.openxmlformats.org/spreadsheetml/2006/main" count="154" uniqueCount="66">
  <si>
    <t>财务收支原始凭证登记表</t>
  </si>
  <si>
    <t>（6月份）</t>
  </si>
  <si>
    <t>单位：南郊白云社区股份合作社</t>
  </si>
  <si>
    <t>填制时间：2023年6月30日</t>
  </si>
  <si>
    <t>时间</t>
  </si>
  <si>
    <t>摘要</t>
  </si>
  <si>
    <t>凭证类别收或付</t>
  </si>
  <si>
    <t>金额</t>
  </si>
  <si>
    <t>备注</t>
  </si>
  <si>
    <t>月</t>
  </si>
  <si>
    <t>日</t>
  </si>
  <si>
    <t>合计</t>
  </si>
  <si>
    <t>小计</t>
  </si>
  <si>
    <t>刘**交2023年5月28日至2024年5月27日土地租赁金</t>
  </si>
  <si>
    <t>收</t>
  </si>
  <si>
    <t>经营收入</t>
  </si>
  <si>
    <t>何**交2023年1月1日至2023年12月30日房屋租赁金</t>
  </si>
  <si>
    <t>王**等16人交2023年度4月份五险个人部分</t>
  </si>
  <si>
    <t>应付福利费</t>
  </si>
  <si>
    <t>王**等16人交2023年度5月份五险个人部分</t>
  </si>
  <si>
    <t>王**等16人交2023年度6月份五险个人部分</t>
  </si>
  <si>
    <t>曾都区民政局拨2022年日间照料中心运营补贴</t>
  </si>
  <si>
    <t>补助收入</t>
  </si>
  <si>
    <t>南郊街道办事处拨2023年2月、3月社区工作者报酬</t>
  </si>
  <si>
    <t>南郊街道办事处拨2023年4月、5月社区工作者报酬</t>
  </si>
  <si>
    <t>南郊街道办事处拨化债工作经费</t>
  </si>
  <si>
    <t>南郊街道办事处拨2022年度纪检岗位补贴</t>
  </si>
  <si>
    <t>南郊农村会计服务中心拨定期存款利息</t>
  </si>
  <si>
    <t>其他收入</t>
  </si>
  <si>
    <t>付2023年1-3月社区工作者报酬</t>
  </si>
  <si>
    <t>付</t>
  </si>
  <si>
    <t>管理费用</t>
  </si>
  <si>
    <t>付2023年4-5月社区工作者报酬</t>
  </si>
  <si>
    <t>付城市社区博爱家园建设开支</t>
  </si>
  <si>
    <t>付2023年4月份养老、失业、工伤保险</t>
  </si>
  <si>
    <t>付2023年4月份医疗保险</t>
  </si>
  <si>
    <t>付2023年5月份养老、失业、工伤保险</t>
  </si>
  <si>
    <t>付2023年5月份医疗保险</t>
  </si>
  <si>
    <t>付2023年6月份养老、失业、工伤保险</t>
  </si>
  <si>
    <t>付2023年6月份医疗保险</t>
  </si>
  <si>
    <t>付2023年度社区工作人员体检费</t>
  </si>
  <si>
    <t>付2023年度雪亮工程摄像头通讯入网费</t>
  </si>
  <si>
    <t>付吴**办理土地权证等手续未建房人员补偿款</t>
  </si>
  <si>
    <t>应付款</t>
  </si>
  <si>
    <t>付社区做牌子，复印资料开支</t>
  </si>
  <si>
    <t>付社区红十字会广告制作费用</t>
  </si>
  <si>
    <t>付随州日报报刊费用</t>
  </si>
  <si>
    <t>购买国旗</t>
  </si>
  <si>
    <t>维修社区巡防车</t>
  </si>
  <si>
    <t>刻制社区民主理财审核专用章3据</t>
  </si>
  <si>
    <t>支付加压泵电费</t>
  </si>
  <si>
    <t>公积公益金</t>
  </si>
  <si>
    <t>退2020年随南胶合板厂房租分成</t>
  </si>
  <si>
    <t>付社区安装办公室三相电费用</t>
  </si>
  <si>
    <t>付王**办理土地权证等手续未建房人员补偿款</t>
  </si>
  <si>
    <t>付维修白云居民新区增压泵费用4据</t>
  </si>
  <si>
    <t>付维修白云居民新区增压泵用电缆费用</t>
  </si>
  <si>
    <t>付社区购买灭四害药品款</t>
  </si>
  <si>
    <t>付王**等人献血补贴</t>
  </si>
  <si>
    <t>付悼念一组刘**逝世开支</t>
  </si>
  <si>
    <t>付悼念三组谢**逝世开支</t>
  </si>
  <si>
    <t>付悼念三组周**逝世开支</t>
  </si>
  <si>
    <t>付悼念四组刘**逝世开支</t>
  </si>
  <si>
    <t>付悼念二组刘**逝世开支</t>
  </si>
  <si>
    <t>购买森林防火工具</t>
  </si>
  <si>
    <t>其他支出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</si>
</sst>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topLeftCell="A36" workbookViewId="0">
      <selection activeCell="C59" sqref="C59"/>
    </sheetView>
  </sheetViews>
  <sheetFormatPr defaultColWidth="9" defaultRowHeight="26" customHeight="1" outlineLevelCol="5"/>
  <cols>
    <col min="1" max="1" width="4.62962962962963" style="1" customWidth="1"/>
    <col min="2" max="2" width="5" style="1" customWidth="1"/>
    <col min="3" max="3" width="49.3796296296296" customWidth="1"/>
    <col min="4" max="4" width="11.25" style="1" customWidth="1"/>
    <col min="5" max="5" width="12.75" style="2" customWidth="1"/>
    <col min="6" max="6" width="12.537037037037" style="1" customWidth="1"/>
  </cols>
  <sheetData>
    <row r="1" ht="49" customHeight="1" spans="1:6">
      <c r="A1" s="3" t="s">
        <v>0</v>
      </c>
      <c r="B1" s="3"/>
      <c r="C1" s="3"/>
      <c r="D1" s="3"/>
      <c r="E1" s="4"/>
      <c r="F1" s="3"/>
    </row>
    <row r="2" customHeight="1" spans="1:6">
      <c r="A2" s="5" t="s">
        <v>1</v>
      </c>
      <c r="B2" s="5"/>
      <c r="C2" s="5"/>
      <c r="D2" s="5"/>
      <c r="E2" s="6"/>
      <c r="F2" s="5"/>
    </row>
    <row r="3" customHeight="1" spans="1:6">
      <c r="A3" s="7" t="s">
        <v>2</v>
      </c>
      <c r="B3" s="7"/>
      <c r="C3" s="7"/>
      <c r="D3" s="8" t="s">
        <v>3</v>
      </c>
      <c r="E3" s="9"/>
      <c r="F3" s="8"/>
    </row>
    <row r="4" customHeight="1" spans="1:6">
      <c r="A4" s="10" t="s">
        <v>4</v>
      </c>
      <c r="B4" s="10"/>
      <c r="C4" s="10" t="s">
        <v>5</v>
      </c>
      <c r="D4" s="11" t="s">
        <v>6</v>
      </c>
      <c r="E4" s="12" t="s">
        <v>7</v>
      </c>
      <c r="F4" s="10" t="s">
        <v>8</v>
      </c>
    </row>
    <row r="5" customHeight="1" spans="1:6">
      <c r="A5" s="10" t="s">
        <v>9</v>
      </c>
      <c r="B5" s="10" t="s">
        <v>10</v>
      </c>
      <c r="C5" s="10"/>
      <c r="D5" s="11"/>
      <c r="E5" s="12"/>
      <c r="F5" s="10"/>
    </row>
    <row r="6" customHeight="1" spans="1:6">
      <c r="A6" s="13"/>
      <c r="B6" s="13"/>
      <c r="C6" s="13" t="s">
        <v>11</v>
      </c>
      <c r="D6" s="13"/>
      <c r="E6" s="14">
        <f>E7+E10+E14+E20</f>
        <v>273521.51</v>
      </c>
      <c r="F6" s="13"/>
    </row>
    <row r="7" customHeight="1" spans="1:6">
      <c r="A7" s="15"/>
      <c r="B7" s="15"/>
      <c r="C7" s="15" t="s">
        <v>12</v>
      </c>
      <c r="D7" s="15"/>
      <c r="E7" s="16">
        <f>E8+E9</f>
        <v>56800</v>
      </c>
      <c r="F7" s="15"/>
    </row>
    <row r="8" customHeight="1" spans="1:6">
      <c r="A8" s="15">
        <v>5</v>
      </c>
      <c r="B8" s="15">
        <v>29</v>
      </c>
      <c r="C8" s="17" t="s">
        <v>13</v>
      </c>
      <c r="D8" s="15" t="s">
        <v>14</v>
      </c>
      <c r="E8" s="16">
        <v>24800</v>
      </c>
      <c r="F8" s="15" t="s">
        <v>15</v>
      </c>
    </row>
    <row r="9" customHeight="1" spans="1:6">
      <c r="A9" s="15">
        <v>5</v>
      </c>
      <c r="B9" s="15">
        <v>30</v>
      </c>
      <c r="C9" s="17" t="s">
        <v>16</v>
      </c>
      <c r="D9" s="15" t="s">
        <v>14</v>
      </c>
      <c r="E9" s="16">
        <v>32000</v>
      </c>
      <c r="F9" s="15" t="s">
        <v>15</v>
      </c>
    </row>
    <row r="10" customHeight="1" spans="1:6">
      <c r="A10" s="15"/>
      <c r="B10" s="15"/>
      <c r="C10" s="15" t="s">
        <v>12</v>
      </c>
      <c r="D10" s="15"/>
      <c r="E10" s="16">
        <f>E11+E12+E13</f>
        <v>21367.35</v>
      </c>
      <c r="F10" s="15"/>
    </row>
    <row r="11" customHeight="1" spans="1:6">
      <c r="A11" s="15">
        <v>5</v>
      </c>
      <c r="B11" s="15">
        <v>4</v>
      </c>
      <c r="C11" s="17" t="s">
        <v>17</v>
      </c>
      <c r="D11" s="15" t="s">
        <v>14</v>
      </c>
      <c r="E11" s="16">
        <v>7122.45</v>
      </c>
      <c r="F11" s="15" t="s">
        <v>18</v>
      </c>
    </row>
    <row r="12" customHeight="1" spans="1:6">
      <c r="A12" s="15">
        <v>5</v>
      </c>
      <c r="B12" s="15">
        <v>10</v>
      </c>
      <c r="C12" s="17" t="s">
        <v>19</v>
      </c>
      <c r="D12" s="15" t="s">
        <v>14</v>
      </c>
      <c r="E12" s="16">
        <v>7122.45</v>
      </c>
      <c r="F12" s="15" t="s">
        <v>18</v>
      </c>
    </row>
    <row r="13" customHeight="1" spans="1:6">
      <c r="A13" s="15">
        <v>6</v>
      </c>
      <c r="B13" s="15">
        <v>9</v>
      </c>
      <c r="C13" s="17" t="s">
        <v>20</v>
      </c>
      <c r="D13" s="15" t="s">
        <v>14</v>
      </c>
      <c r="E13" s="16">
        <v>7122.45</v>
      </c>
      <c r="F13" s="15" t="s">
        <v>18</v>
      </c>
    </row>
    <row r="14" customHeight="1" spans="1:6">
      <c r="A14" s="15"/>
      <c r="B14" s="15"/>
      <c r="C14" s="15" t="s">
        <v>12</v>
      </c>
      <c r="D14" s="15"/>
      <c r="E14" s="16">
        <f>E15+E16+E17+E18+E19</f>
        <v>150354.16</v>
      </c>
      <c r="F14" s="15"/>
    </row>
    <row r="15" customHeight="1" spans="1:6">
      <c r="A15" s="15">
        <v>4</v>
      </c>
      <c r="B15" s="15">
        <v>11</v>
      </c>
      <c r="C15" s="17" t="s">
        <v>21</v>
      </c>
      <c r="D15" s="15" t="s">
        <v>14</v>
      </c>
      <c r="E15" s="16">
        <v>10000</v>
      </c>
      <c r="F15" s="15" t="s">
        <v>22</v>
      </c>
    </row>
    <row r="16" customHeight="1" spans="1:6">
      <c r="A16" s="15">
        <v>5</v>
      </c>
      <c r="B16" s="15">
        <v>22</v>
      </c>
      <c r="C16" s="17" t="s">
        <v>23</v>
      </c>
      <c r="D16" s="15" t="s">
        <v>14</v>
      </c>
      <c r="E16" s="16">
        <v>65068.45</v>
      </c>
      <c r="F16" s="15" t="s">
        <v>22</v>
      </c>
    </row>
    <row r="17" customHeight="1" spans="1:6">
      <c r="A17" s="15">
        <v>5</v>
      </c>
      <c r="B17" s="15">
        <v>22</v>
      </c>
      <c r="C17" s="17" t="s">
        <v>24</v>
      </c>
      <c r="D17" s="15" t="s">
        <v>14</v>
      </c>
      <c r="E17" s="16">
        <v>63515.71</v>
      </c>
      <c r="F17" s="15" t="s">
        <v>22</v>
      </c>
    </row>
    <row r="18" customHeight="1" spans="1:6">
      <c r="A18" s="15">
        <v>6</v>
      </c>
      <c r="B18" s="15">
        <v>9</v>
      </c>
      <c r="C18" s="17" t="s">
        <v>25</v>
      </c>
      <c r="D18" s="15" t="s">
        <v>14</v>
      </c>
      <c r="E18" s="16">
        <v>10000</v>
      </c>
      <c r="F18" s="15" t="s">
        <v>22</v>
      </c>
    </row>
    <row r="19" customHeight="1" spans="1:6">
      <c r="A19" s="15">
        <v>1</v>
      </c>
      <c r="B19" s="15">
        <v>18</v>
      </c>
      <c r="C19" s="17" t="s">
        <v>26</v>
      </c>
      <c r="D19" s="15" t="s">
        <v>14</v>
      </c>
      <c r="E19" s="16">
        <v>1770</v>
      </c>
      <c r="F19" s="15" t="s">
        <v>22</v>
      </c>
    </row>
    <row r="20" customHeight="1" spans="1:6">
      <c r="A20" s="18"/>
      <c r="B20" s="18"/>
      <c r="C20" s="18" t="s">
        <v>12</v>
      </c>
      <c r="D20" s="18"/>
      <c r="E20" s="19">
        <f>E21</f>
        <v>45000</v>
      </c>
      <c r="F20" s="18"/>
    </row>
    <row r="21" customHeight="1" spans="1:6">
      <c r="A21" s="18">
        <v>5</v>
      </c>
      <c r="B21" s="18">
        <v>4</v>
      </c>
      <c r="C21" s="20" t="s">
        <v>27</v>
      </c>
      <c r="D21" s="18" t="s">
        <v>14</v>
      </c>
      <c r="E21" s="19">
        <v>45000</v>
      </c>
      <c r="F21" s="18" t="s">
        <v>28</v>
      </c>
    </row>
    <row r="22" customHeight="1" spans="1:6">
      <c r="A22" s="18"/>
      <c r="B22" s="18"/>
      <c r="C22" s="18" t="s">
        <v>11</v>
      </c>
      <c r="D22" s="18"/>
      <c r="E22" s="19">
        <f>E23+E27+E36+E38+E45+E49+E51+E61</f>
        <v>342739.6</v>
      </c>
      <c r="F22" s="18"/>
    </row>
    <row r="23" customHeight="1" spans="1:6">
      <c r="A23" s="18"/>
      <c r="B23" s="18"/>
      <c r="C23" s="18" t="s">
        <v>12</v>
      </c>
      <c r="D23" s="18"/>
      <c r="E23" s="19">
        <f>E24+E25+E26</f>
        <v>214861.9</v>
      </c>
      <c r="F23" s="18"/>
    </row>
    <row r="24" customHeight="1" spans="1:6">
      <c r="A24" s="18">
        <v>5</v>
      </c>
      <c r="B24" s="18">
        <v>22</v>
      </c>
      <c r="C24" s="21" t="s">
        <v>29</v>
      </c>
      <c r="D24" s="18" t="s">
        <v>30</v>
      </c>
      <c r="E24" s="19">
        <v>103658.26</v>
      </c>
      <c r="F24" s="18" t="s">
        <v>31</v>
      </c>
    </row>
    <row r="25" customHeight="1" spans="1:6">
      <c r="A25" s="18">
        <v>5</v>
      </c>
      <c r="B25" s="18">
        <v>22</v>
      </c>
      <c r="C25" s="21" t="s">
        <v>32</v>
      </c>
      <c r="D25" s="18" t="s">
        <v>30</v>
      </c>
      <c r="E25" s="19">
        <v>59478.64</v>
      </c>
      <c r="F25" s="18" t="s">
        <v>31</v>
      </c>
    </row>
    <row r="26" customHeight="1" spans="1:6">
      <c r="A26" s="18">
        <v>6</v>
      </c>
      <c r="B26" s="18">
        <v>8</v>
      </c>
      <c r="C26" s="21" t="s">
        <v>33</v>
      </c>
      <c r="D26" s="18" t="s">
        <v>30</v>
      </c>
      <c r="E26" s="19">
        <v>51725</v>
      </c>
      <c r="F26" s="18" t="s">
        <v>31</v>
      </c>
    </row>
    <row r="27" customHeight="1" spans="1:6">
      <c r="A27" s="18"/>
      <c r="B27" s="18"/>
      <c r="C27" s="18" t="s">
        <v>12</v>
      </c>
      <c r="D27" s="18"/>
      <c r="E27" s="19">
        <f>E28+E29+E30+E31+E32+E33+E34+E35</f>
        <v>92228.7</v>
      </c>
      <c r="F27" s="18"/>
    </row>
    <row r="28" customHeight="1" spans="1:6">
      <c r="A28" s="18">
        <v>4</v>
      </c>
      <c r="B28" s="18">
        <v>18</v>
      </c>
      <c r="C28" s="21" t="s">
        <v>34</v>
      </c>
      <c r="D28" s="18" t="s">
        <v>30</v>
      </c>
      <c r="E28" s="19">
        <v>17356.65</v>
      </c>
      <c r="F28" s="18" t="s">
        <v>18</v>
      </c>
    </row>
    <row r="29" customHeight="1" spans="1:6">
      <c r="A29" s="18">
        <v>4</v>
      </c>
      <c r="B29" s="18">
        <v>18</v>
      </c>
      <c r="C29" s="21" t="s">
        <v>35</v>
      </c>
      <c r="D29" s="18" t="s">
        <v>30</v>
      </c>
      <c r="E29" s="19">
        <v>7190.25</v>
      </c>
      <c r="F29" s="18" t="s">
        <v>18</v>
      </c>
    </row>
    <row r="30" customHeight="1" spans="1:6">
      <c r="A30" s="18">
        <v>5</v>
      </c>
      <c r="B30" s="18">
        <v>12</v>
      </c>
      <c r="C30" s="21" t="s">
        <v>36</v>
      </c>
      <c r="D30" s="18" t="s">
        <v>30</v>
      </c>
      <c r="E30" s="19">
        <v>17356.65</v>
      </c>
      <c r="F30" s="18" t="s">
        <v>18</v>
      </c>
    </row>
    <row r="31" customHeight="1" spans="1:6">
      <c r="A31" s="18">
        <v>5</v>
      </c>
      <c r="B31" s="18">
        <v>12</v>
      </c>
      <c r="C31" s="21" t="s">
        <v>37</v>
      </c>
      <c r="D31" s="18" t="s">
        <v>30</v>
      </c>
      <c r="E31" s="19">
        <v>7190.25</v>
      </c>
      <c r="F31" s="18" t="s">
        <v>18</v>
      </c>
    </row>
    <row r="32" customHeight="1" spans="1:6">
      <c r="A32" s="18">
        <v>6</v>
      </c>
      <c r="B32" s="18">
        <v>12</v>
      </c>
      <c r="C32" s="21" t="s">
        <v>38</v>
      </c>
      <c r="D32" s="18" t="s">
        <v>30</v>
      </c>
      <c r="E32" s="19">
        <v>17356.65</v>
      </c>
      <c r="F32" s="18" t="s">
        <v>18</v>
      </c>
    </row>
    <row r="33" customHeight="1" spans="1:6">
      <c r="A33" s="18">
        <v>6</v>
      </c>
      <c r="B33" s="18">
        <v>12</v>
      </c>
      <c r="C33" s="21" t="s">
        <v>39</v>
      </c>
      <c r="D33" s="18" t="s">
        <v>30</v>
      </c>
      <c r="E33" s="19">
        <v>7190.25</v>
      </c>
      <c r="F33" s="18" t="s">
        <v>18</v>
      </c>
    </row>
    <row r="34" customHeight="1" spans="1:6">
      <c r="A34" s="18">
        <v>6</v>
      </c>
      <c r="B34" s="18">
        <v>2</v>
      </c>
      <c r="C34" s="21" t="s">
        <v>40</v>
      </c>
      <c r="D34" s="18" t="s">
        <v>30</v>
      </c>
      <c r="E34" s="19">
        <v>9588</v>
      </c>
      <c r="F34" s="18" t="s">
        <v>18</v>
      </c>
    </row>
    <row r="35" customHeight="1" spans="1:6">
      <c r="A35" s="18">
        <v>5</v>
      </c>
      <c r="B35" s="18">
        <v>23</v>
      </c>
      <c r="C35" s="21" t="s">
        <v>41</v>
      </c>
      <c r="D35" s="18" t="s">
        <v>30</v>
      </c>
      <c r="E35" s="19">
        <v>9000</v>
      </c>
      <c r="F35" s="18" t="s">
        <v>18</v>
      </c>
    </row>
    <row r="36" customHeight="1" spans="1:6">
      <c r="A36" s="18"/>
      <c r="B36" s="18"/>
      <c r="C36" s="18" t="s">
        <v>12</v>
      </c>
      <c r="D36" s="18"/>
      <c r="E36" s="19">
        <f>E37</f>
        <v>5570</v>
      </c>
      <c r="F36" s="18"/>
    </row>
    <row r="37" customHeight="1" spans="1:6">
      <c r="A37" s="18">
        <v>5</v>
      </c>
      <c r="B37" s="18">
        <v>15</v>
      </c>
      <c r="C37" s="21" t="s">
        <v>42</v>
      </c>
      <c r="D37" s="18" t="s">
        <v>30</v>
      </c>
      <c r="E37" s="19">
        <v>5570</v>
      </c>
      <c r="F37" s="18" t="s">
        <v>43</v>
      </c>
    </row>
    <row r="38" customHeight="1" spans="1:6">
      <c r="A38" s="18"/>
      <c r="B38" s="18"/>
      <c r="C38" s="18" t="s">
        <v>12</v>
      </c>
      <c r="D38" s="18"/>
      <c r="E38" s="19">
        <f>E39+E40+E41+E42+E43+E44</f>
        <v>11188.5</v>
      </c>
      <c r="F38" s="18"/>
    </row>
    <row r="39" customHeight="1" spans="1:6">
      <c r="A39" s="18">
        <v>4</v>
      </c>
      <c r="B39" s="18">
        <v>11</v>
      </c>
      <c r="C39" s="20" t="s">
        <v>44</v>
      </c>
      <c r="D39" s="18" t="s">
        <v>30</v>
      </c>
      <c r="E39" s="19">
        <v>3527</v>
      </c>
      <c r="F39" s="18" t="s">
        <v>31</v>
      </c>
    </row>
    <row r="40" customHeight="1" spans="1:6">
      <c r="A40" s="18">
        <v>12</v>
      </c>
      <c r="B40" s="18">
        <v>29</v>
      </c>
      <c r="C40" s="20" t="s">
        <v>45</v>
      </c>
      <c r="D40" s="18" t="s">
        <v>30</v>
      </c>
      <c r="E40" s="19">
        <v>2340</v>
      </c>
      <c r="F40" s="18" t="s">
        <v>31</v>
      </c>
    </row>
    <row r="41" customHeight="1" spans="1:6">
      <c r="A41" s="18">
        <v>3</v>
      </c>
      <c r="B41" s="18">
        <v>15</v>
      </c>
      <c r="C41" s="20" t="s">
        <v>46</v>
      </c>
      <c r="D41" s="18" t="s">
        <v>30</v>
      </c>
      <c r="E41" s="19">
        <v>5000</v>
      </c>
      <c r="F41" s="18" t="s">
        <v>31</v>
      </c>
    </row>
    <row r="42" customHeight="1" spans="1:6">
      <c r="A42" s="18">
        <v>4</v>
      </c>
      <c r="B42" s="18">
        <v>18</v>
      </c>
      <c r="C42" s="20" t="s">
        <v>47</v>
      </c>
      <c r="D42" s="18" t="s">
        <v>30</v>
      </c>
      <c r="E42" s="19">
        <v>31.5</v>
      </c>
      <c r="F42" s="18" t="s">
        <v>31</v>
      </c>
    </row>
    <row r="43" customHeight="1" spans="1:6">
      <c r="A43" s="18">
        <v>5</v>
      </c>
      <c r="B43" s="18">
        <v>6</v>
      </c>
      <c r="C43" s="20" t="s">
        <v>48</v>
      </c>
      <c r="D43" s="18" t="s">
        <v>30</v>
      </c>
      <c r="E43" s="19">
        <v>150</v>
      </c>
      <c r="F43" s="18" t="s">
        <v>31</v>
      </c>
    </row>
    <row r="44" customHeight="1" spans="1:6">
      <c r="A44" s="18">
        <v>5</v>
      </c>
      <c r="B44" s="18">
        <v>17</v>
      </c>
      <c r="C44" s="20" t="s">
        <v>49</v>
      </c>
      <c r="D44" s="18" t="s">
        <v>30</v>
      </c>
      <c r="E44" s="19">
        <v>140</v>
      </c>
      <c r="F44" s="18" t="s">
        <v>31</v>
      </c>
    </row>
    <row r="45" customHeight="1" spans="1:6">
      <c r="A45" s="18"/>
      <c r="B45" s="18"/>
      <c r="C45" s="18" t="s">
        <v>12</v>
      </c>
      <c r="D45" s="18"/>
      <c r="E45" s="19">
        <f>E46+E47+E48</f>
        <v>3650</v>
      </c>
      <c r="F45" s="18"/>
    </row>
    <row r="46" customHeight="1" spans="1:6">
      <c r="A46" s="18">
        <v>5</v>
      </c>
      <c r="B46" s="18">
        <v>19</v>
      </c>
      <c r="C46" s="20" t="s">
        <v>50</v>
      </c>
      <c r="D46" s="18" t="s">
        <v>30</v>
      </c>
      <c r="E46" s="19">
        <v>1000</v>
      </c>
      <c r="F46" s="18" t="s">
        <v>51</v>
      </c>
    </row>
    <row r="47" customHeight="1" spans="1:6">
      <c r="A47" s="18">
        <v>3</v>
      </c>
      <c r="B47" s="18">
        <v>20</v>
      </c>
      <c r="C47" s="20" t="s">
        <v>52</v>
      </c>
      <c r="D47" s="18" t="s">
        <v>30</v>
      </c>
      <c r="E47" s="19">
        <v>1330</v>
      </c>
      <c r="F47" s="18" t="s">
        <v>51</v>
      </c>
    </row>
    <row r="48" customHeight="1" spans="1:6">
      <c r="A48" s="18">
        <v>5</v>
      </c>
      <c r="B48" s="18">
        <v>22</v>
      </c>
      <c r="C48" s="20" t="s">
        <v>53</v>
      </c>
      <c r="D48" s="18" t="s">
        <v>30</v>
      </c>
      <c r="E48" s="19">
        <v>1320</v>
      </c>
      <c r="F48" s="18" t="s">
        <v>51</v>
      </c>
    </row>
    <row r="49" ht="30" customHeight="1" spans="1:6">
      <c r="A49" s="18"/>
      <c r="B49" s="18"/>
      <c r="C49" s="18" t="s">
        <v>12</v>
      </c>
      <c r="D49" s="18"/>
      <c r="E49" s="19">
        <f>E50</f>
        <v>5300</v>
      </c>
      <c r="F49" s="18"/>
    </row>
    <row r="50" customHeight="1" spans="1:6">
      <c r="A50" s="18">
        <v>5</v>
      </c>
      <c r="B50" s="18">
        <v>15</v>
      </c>
      <c r="C50" s="20" t="s">
        <v>54</v>
      </c>
      <c r="D50" s="18" t="s">
        <v>30</v>
      </c>
      <c r="E50" s="19">
        <v>5300</v>
      </c>
      <c r="F50" s="18" t="s">
        <v>43</v>
      </c>
    </row>
    <row r="51" customHeight="1" spans="1:6">
      <c r="A51" s="18"/>
      <c r="B51" s="18"/>
      <c r="C51" s="18" t="s">
        <v>12</v>
      </c>
      <c r="D51" s="18"/>
      <c r="E51" s="19">
        <f>E52+E53+E54+E55+E56+E57+E58+E59+E60</f>
        <v>9495</v>
      </c>
      <c r="F51" s="18"/>
    </row>
    <row r="52" customHeight="1" spans="1:6">
      <c r="A52" s="18">
        <v>5</v>
      </c>
      <c r="B52" s="18">
        <v>21</v>
      </c>
      <c r="C52" s="20" t="s">
        <v>55</v>
      </c>
      <c r="D52" s="18" t="s">
        <v>30</v>
      </c>
      <c r="E52" s="19">
        <v>400</v>
      </c>
      <c r="F52" s="18" t="s">
        <v>18</v>
      </c>
    </row>
    <row r="53" customHeight="1" spans="1:6">
      <c r="A53" s="18">
        <v>5</v>
      </c>
      <c r="B53" s="18">
        <v>22</v>
      </c>
      <c r="C53" s="20" t="s">
        <v>56</v>
      </c>
      <c r="D53" s="18" t="s">
        <v>30</v>
      </c>
      <c r="E53" s="19">
        <v>2190</v>
      </c>
      <c r="F53" s="18" t="s">
        <v>18</v>
      </c>
    </row>
    <row r="54" customHeight="1" spans="1:6">
      <c r="A54" s="18">
        <v>4</v>
      </c>
      <c r="B54" s="18">
        <v>18</v>
      </c>
      <c r="C54" s="20" t="s">
        <v>57</v>
      </c>
      <c r="D54" s="18" t="s">
        <v>30</v>
      </c>
      <c r="E54" s="19">
        <v>3505</v>
      </c>
      <c r="F54" s="18" t="s">
        <v>18</v>
      </c>
    </row>
    <row r="55" customHeight="1" spans="1:6">
      <c r="A55" s="18">
        <v>6</v>
      </c>
      <c r="B55" s="18">
        <v>1</v>
      </c>
      <c r="C55" s="20" t="s">
        <v>58</v>
      </c>
      <c r="D55" s="18" t="s">
        <v>30</v>
      </c>
      <c r="E55" s="19">
        <v>2400</v>
      </c>
      <c r="F55" s="18" t="s">
        <v>18</v>
      </c>
    </row>
    <row r="56" customHeight="1" spans="1:6">
      <c r="A56" s="18">
        <v>3</v>
      </c>
      <c r="B56" s="18">
        <v>31</v>
      </c>
      <c r="C56" s="20" t="s">
        <v>59</v>
      </c>
      <c r="D56" s="18" t="s">
        <v>30</v>
      </c>
      <c r="E56" s="19">
        <v>200</v>
      </c>
      <c r="F56" s="18" t="s">
        <v>18</v>
      </c>
    </row>
    <row r="57" customHeight="1" spans="1:6">
      <c r="A57" s="18">
        <v>4</v>
      </c>
      <c r="B57" s="18">
        <v>10</v>
      </c>
      <c r="C57" s="20" t="s">
        <v>60</v>
      </c>
      <c r="D57" s="18" t="s">
        <v>30</v>
      </c>
      <c r="E57" s="19">
        <v>200</v>
      </c>
      <c r="F57" s="18" t="s">
        <v>18</v>
      </c>
    </row>
    <row r="58" customHeight="1" spans="1:6">
      <c r="A58" s="18">
        <v>5</v>
      </c>
      <c r="B58" s="18">
        <v>1</v>
      </c>
      <c r="C58" s="20" t="s">
        <v>61</v>
      </c>
      <c r="D58" s="18" t="s">
        <v>30</v>
      </c>
      <c r="E58" s="19">
        <v>200</v>
      </c>
      <c r="F58" s="18" t="s">
        <v>18</v>
      </c>
    </row>
    <row r="59" customHeight="1" spans="1:6">
      <c r="A59" s="18">
        <v>5</v>
      </c>
      <c r="B59" s="18">
        <v>6</v>
      </c>
      <c r="C59" s="20" t="s">
        <v>62</v>
      </c>
      <c r="D59" s="18" t="s">
        <v>30</v>
      </c>
      <c r="E59" s="19">
        <v>200</v>
      </c>
      <c r="F59" s="18" t="s">
        <v>18</v>
      </c>
    </row>
    <row r="60" customHeight="1" spans="1:6">
      <c r="A60" s="18">
        <v>6</v>
      </c>
      <c r="B60" s="18">
        <v>6</v>
      </c>
      <c r="C60" s="20" t="s">
        <v>63</v>
      </c>
      <c r="D60" s="18" t="s">
        <v>30</v>
      </c>
      <c r="E60" s="19">
        <v>200</v>
      </c>
      <c r="F60" s="18" t="s">
        <v>18</v>
      </c>
    </row>
    <row r="61" customHeight="1" spans="1:6">
      <c r="A61" s="18"/>
      <c r="B61" s="18"/>
      <c r="C61" s="18" t="s">
        <v>12</v>
      </c>
      <c r="D61" s="18"/>
      <c r="E61" s="19">
        <f>E62</f>
        <v>445.5</v>
      </c>
      <c r="F61" s="18"/>
    </row>
    <row r="62" customHeight="1" spans="1:6">
      <c r="A62" s="18">
        <v>5</v>
      </c>
      <c r="B62" s="18">
        <v>8</v>
      </c>
      <c r="C62" s="20" t="s">
        <v>64</v>
      </c>
      <c r="D62" s="18" t="s">
        <v>30</v>
      </c>
      <c r="E62" s="19">
        <v>445.5</v>
      </c>
      <c r="F62" s="18" t="s">
        <v>65</v>
      </c>
    </row>
    <row r="63" customHeight="1" spans="1:6">
      <c r="A63" s="18"/>
      <c r="B63" s="18"/>
      <c r="C63" s="20"/>
      <c r="D63" s="18"/>
      <c r="E63" s="19"/>
      <c r="F63" s="18"/>
    </row>
    <row r="64" customHeight="1" spans="1:6">
      <c r="A64" s="18"/>
      <c r="B64" s="18"/>
      <c r="C64" s="20"/>
      <c r="D64" s="18"/>
      <c r="E64" s="19"/>
      <c r="F64" s="18"/>
    </row>
    <row r="65" customHeight="1" spans="1:6">
      <c r="A65" s="18"/>
      <c r="B65" s="18"/>
      <c r="C65" s="20"/>
      <c r="D65" s="18"/>
      <c r="E65" s="19"/>
      <c r="F65" s="18"/>
    </row>
    <row r="66" customHeight="1" spans="1:6">
      <c r="A66" s="18"/>
      <c r="B66" s="18"/>
      <c r="C66" s="20"/>
      <c r="D66" s="18"/>
      <c r="E66" s="19"/>
      <c r="F66" s="18"/>
    </row>
    <row r="67" customHeight="1" spans="1:6">
      <c r="A67" s="18"/>
      <c r="B67" s="18"/>
      <c r="C67" s="20"/>
      <c r="D67" s="18"/>
      <c r="E67" s="19"/>
      <c r="F67" s="18"/>
    </row>
    <row r="68" customHeight="1" spans="1:6">
      <c r="A68" s="18"/>
      <c r="B68" s="18"/>
      <c r="C68" s="20"/>
      <c r="D68" s="18"/>
      <c r="E68" s="19"/>
      <c r="F68" s="18"/>
    </row>
    <row r="69" customHeight="1" spans="1:6">
      <c r="A69" s="18"/>
      <c r="B69" s="18"/>
      <c r="C69" s="20"/>
      <c r="D69" s="18"/>
      <c r="E69" s="19"/>
      <c r="F69" s="18"/>
    </row>
  </sheetData>
  <mergeCells count="9">
    <mergeCell ref="A1:F1"/>
    <mergeCell ref="A2:F2"/>
    <mergeCell ref="A3:C3"/>
    <mergeCell ref="D3:F3"/>
    <mergeCell ref="A4:B4"/>
    <mergeCell ref="C4:C5"/>
    <mergeCell ref="D4:D5"/>
    <mergeCell ref="E4:E5"/>
    <mergeCell ref="F4:F5"/>
  </mergeCells>
  <pageMargins left="0.511805555555556" right="0.393055555555556" top="1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@！</cp:lastModifiedBy>
  <dcterms:created xsi:type="dcterms:W3CDTF">2023-06-20T00:57:00Z</dcterms:created>
  <dcterms:modified xsi:type="dcterms:W3CDTF">2023-09-04T07:04:46Z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96885BC50E6F485C83F12F327127F4C0_13</vt:lpwstr>
  </property>
  <property fmtid="{D5CDD505-2E9C-101B-9397-08002B2CF9AE}" pid="3" name="KSOProductBuildVer">
    <vt:lpwstr>2052-11.1.0.14309</vt:lpwstr>
  </property>
</Properties>
</file>