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冬春临时生活救助发放记录" sheetId="1" r:id="rId1"/>
    <sheet name="行政区划" sheetId="2" r:id="rId2"/>
  </sheets>
  <definedNames>
    <definedName name="_xlnm._FilterDatabase" localSheetId="0" hidden="1">冬春临时生活救助发放记录!#REF!</definedName>
    <definedName name="半年度">行政区划!#REF!</definedName>
    <definedName name="鄂州市">行政区划!$F$2:$F$6</definedName>
    <definedName name="恩施土家族苗族自治州">行政区划!$M$2:$M$9</definedName>
    <definedName name="黄冈市">行政区划!$J$2:$J$14</definedName>
    <definedName name="黄石市">行政区划!$B$2:$B$8</definedName>
    <definedName name="季度">行政区划!#REF!</definedName>
    <definedName name="荆门市">行政区划!$G$2:$G$8</definedName>
    <definedName name="荆州市">行政区划!$I$2:$I$12</definedName>
    <definedName name="年度">行政区划!#REF!</definedName>
    <definedName name="潜江市">行政区划!$O$2</definedName>
    <definedName name="神农架林区">行政区划!$Q$2</definedName>
    <definedName name="十堰市">行政区划!$C$2:$C$11</definedName>
    <definedName name="市州">行政区划!$A$1:$Q$1</definedName>
    <definedName name="随州市">行政区划!$L$2:$L$6</definedName>
    <definedName name="天门市">行政区划!$P$2</definedName>
    <definedName name="武汉市">行政区划!$A$2:$A$16</definedName>
    <definedName name="仙桃市">行政区划!$N$2</definedName>
    <definedName name="咸宁市">行政区划!$K$2:$K$8</definedName>
    <definedName name="襄阳市">行政区划!$E$2:$E$13</definedName>
    <definedName name="孝感市">行政区划!$H$2:$H$11</definedName>
    <definedName name="宜昌市">行政区划!$D$2:$D$15</definedName>
    <definedName name="月度">行政区划!#REF!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<sst xmlns="http://schemas.openxmlformats.org/spreadsheetml/2006/main" count="470" uniqueCount="203">
  <si>
    <t>冬春生活救助资金发放记录</t>
  </si>
  <si>
    <t>序号</t>
  </si>
  <si>
    <t>市（州）</t>
  </si>
  <si>
    <t>县（市、区）</t>
  </si>
  <si>
    <t>乡（镇、街道）</t>
  </si>
  <si>
    <t>村（社区）</t>
  </si>
  <si>
    <t>户主姓名</t>
  </si>
  <si>
    <t>家庭类型</t>
  </si>
  <si>
    <t>家庭人口（人）</t>
  </si>
  <si>
    <t>家庭住址</t>
  </si>
  <si>
    <t>灾害种类</t>
  </si>
  <si>
    <t>需救助人口（人）</t>
  </si>
  <si>
    <t>需救助类别</t>
  </si>
  <si>
    <t>发放救助款（元）</t>
  </si>
  <si>
    <t>发放救助物资折款（元）</t>
  </si>
  <si>
    <t>救助款物发放时间</t>
  </si>
  <si>
    <t>随州市</t>
  </si>
  <si>
    <t>曾都区</t>
  </si>
  <si>
    <t>经济开发区</t>
  </si>
  <si>
    <t>余家老湾村</t>
  </si>
  <si>
    <t>夏定新</t>
  </si>
  <si>
    <t>一般户</t>
  </si>
  <si>
    <t>余家老湾村1组</t>
  </si>
  <si>
    <t>低温冷冻灾害</t>
  </si>
  <si>
    <t>三类</t>
  </si>
  <si>
    <t>余文清</t>
  </si>
  <si>
    <t>低保户</t>
  </si>
  <si>
    <t>二类</t>
  </si>
  <si>
    <t>谢光友</t>
  </si>
  <si>
    <t>其他困难户</t>
  </si>
  <si>
    <t>余家老湾村2组</t>
  </si>
  <si>
    <t>余文武</t>
  </si>
  <si>
    <t>李运华</t>
  </si>
  <si>
    <t>黄秀珍</t>
  </si>
  <si>
    <t>余家老湾村3组</t>
  </si>
  <si>
    <t>余松波</t>
  </si>
  <si>
    <t>余仁才</t>
  </si>
  <si>
    <t>何海清</t>
  </si>
  <si>
    <t>余文斗</t>
  </si>
  <si>
    <t>王本强</t>
  </si>
  <si>
    <t>吴永平</t>
  </si>
  <si>
    <t>余家老湾村4组</t>
  </si>
  <si>
    <t>李永成</t>
  </si>
  <si>
    <t>殷发银</t>
  </si>
  <si>
    <t>曾加新</t>
  </si>
  <si>
    <t>吴仕珍</t>
  </si>
  <si>
    <t>成桂芳</t>
  </si>
  <si>
    <t>余前秀</t>
  </si>
  <si>
    <t>曾加树</t>
  </si>
  <si>
    <t>谢加树</t>
  </si>
  <si>
    <t>刘大万</t>
  </si>
  <si>
    <t>杨友芳</t>
  </si>
  <si>
    <t>钱开兰</t>
  </si>
  <si>
    <t>余家老湾村6组</t>
  </si>
  <si>
    <t>吴守书</t>
  </si>
  <si>
    <t>余家老湾村7组</t>
  </si>
  <si>
    <t>王福兴</t>
  </si>
  <si>
    <t>马立芳</t>
  </si>
  <si>
    <t>周和山</t>
  </si>
  <si>
    <t>叶永秀</t>
  </si>
  <si>
    <t>倪明华</t>
  </si>
  <si>
    <t>余家老湾村9组</t>
  </si>
  <si>
    <t>姜发新</t>
  </si>
  <si>
    <t>程随华</t>
  </si>
  <si>
    <t>高玉芳</t>
  </si>
  <si>
    <t>曹仕英</t>
  </si>
  <si>
    <t>郭道元</t>
  </si>
  <si>
    <t>合计：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</si>
  <si>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</si>
  <si>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</si>
  <si>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</si>
  <si>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</si>
  <si>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</si>
  <si>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</si>
  <si>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</si>
  <si>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</si>
  <si>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</si>
  <si>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</si>
  <si>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</si>
  <si>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恩施土家族苗族自治州</t>
  </si>
  <si>
    <t>仙桃市</t>
  </si>
  <si>
    <t>潜江市</t>
  </si>
  <si>
    <t>天门市</t>
  </si>
  <si>
    <t>神农架林区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</si>
  <si>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</si>
  <si>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</si>
  <si>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</si>
  <si>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</si>
  <si>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</si>
  <si>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</si>
  <si>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</si>
  <si>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</si>
  <si>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</si>
  <si>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</si>
  <si>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</si>
  <si>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恩施市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</si>
  <si>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</si>
  <si>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</si>
  <si>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</si>
  <si>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</si>
  <si>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</si>
  <si>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</si>
  <si>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</si>
  <si>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</si>
  <si>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</si>
  <si>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</si>
  <si>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</si>
  <si>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</si>
  <si>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</si>
  <si>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硚口区</t>
  </si>
  <si>
    <t>下陆区</t>
  </si>
  <si>
    <t>郧阳区</t>
  </si>
  <si>
    <t>点军区</t>
  </si>
  <si>
    <t>襄州区</t>
  </si>
  <si>
    <t>鄂城区</t>
  </si>
  <si>
    <t>京山市</t>
  </si>
  <si>
    <t>大悟县</t>
  </si>
  <si>
    <t>公安县</t>
  </si>
  <si>
    <t>红安县</t>
  </si>
  <si>
    <t>通城县</t>
  </si>
  <si>
    <t>广水市</t>
  </si>
  <si>
    <t>建始县</t>
  </si>
  <si>
    <t>汉阳区</t>
  </si>
  <si>
    <t>开发区（铁山区）</t>
  </si>
  <si>
    <t>郧西县</t>
  </si>
  <si>
    <t>猇亭区</t>
  </si>
  <si>
    <t>南漳县</t>
  </si>
  <si>
    <t>葛店开发区</t>
  </si>
  <si>
    <t>沙洋县</t>
  </si>
  <si>
    <t>云梦县</t>
  </si>
  <si>
    <t>监利市</t>
  </si>
  <si>
    <t>罗田县</t>
  </si>
  <si>
    <t>崇阳县</t>
  </si>
  <si>
    <t>大洪山风景区</t>
  </si>
  <si>
    <t>巴东县</t>
  </si>
  <si>
    <t>武昌区</t>
  </si>
  <si>
    <t>新港园区</t>
  </si>
  <si>
    <t>竹山县</t>
  </si>
  <si>
    <t>夷陵区</t>
  </si>
  <si>
    <t>谷城县</t>
  </si>
  <si>
    <t>临空经济区</t>
  </si>
  <si>
    <t>钟祥市</t>
  </si>
  <si>
    <t>应城市</t>
  </si>
  <si>
    <t>江陵县</t>
  </si>
  <si>
    <t>英山县</t>
  </si>
  <si>
    <t>通山县</t>
  </si>
  <si>
    <t>高新技术产业园区</t>
  </si>
  <si>
    <t>宣恩县</t>
  </si>
  <si>
    <t>青山区</t>
  </si>
  <si>
    <t>阳新县</t>
  </si>
  <si>
    <t>竹溪县</t>
  </si>
  <si>
    <t>远安县</t>
  </si>
  <si>
    <t>保康县</t>
  </si>
  <si>
    <t>屈家岭管理区</t>
  </si>
  <si>
    <t>安陆市</t>
  </si>
  <si>
    <t>石首市</t>
  </si>
  <si>
    <t>浠水县</t>
  </si>
  <si>
    <t>赤壁市</t>
  </si>
  <si>
    <t>咸丰县</t>
  </si>
  <si>
    <t>洪山区</t>
  </si>
  <si>
    <t>大冶市</t>
  </si>
  <si>
    <t>房县</t>
  </si>
  <si>
    <t>兴山县</t>
  </si>
  <si>
    <t>老河口市</t>
  </si>
  <si>
    <t>漳河新区</t>
  </si>
  <si>
    <t>汉川市</t>
  </si>
  <si>
    <t>洪湖市</t>
  </si>
  <si>
    <t>蕲春县</t>
  </si>
  <si>
    <t>来凤县</t>
  </si>
  <si>
    <t>东西湖区</t>
  </si>
  <si>
    <t>丹江口市</t>
  </si>
  <si>
    <t>秭归县</t>
  </si>
  <si>
    <t>枣阳市</t>
  </si>
  <si>
    <t>双峰山旅游度假区</t>
  </si>
  <si>
    <t>松滋市</t>
  </si>
  <si>
    <t>黄梅县</t>
  </si>
  <si>
    <t>鹤峰县</t>
  </si>
  <si>
    <t>汉南区</t>
  </si>
  <si>
    <t>长阳土家族自治县</t>
  </si>
  <si>
    <t>宜城市</t>
  </si>
  <si>
    <t>高新区</t>
  </si>
  <si>
    <t>开发区</t>
  </si>
  <si>
    <t>麻城市</t>
  </si>
  <si>
    <t>蔡甸区</t>
  </si>
  <si>
    <t>武当山特区</t>
  </si>
  <si>
    <t>五峰土家族自治县</t>
  </si>
  <si>
    <t>高新技术开发区</t>
  </si>
  <si>
    <t>临空经济开发区</t>
  </si>
  <si>
    <t>纪南生态文化旅游区</t>
  </si>
  <si>
    <t>武穴市</t>
  </si>
  <si>
    <t>江夏区</t>
  </si>
  <si>
    <t>宜都市</t>
  </si>
  <si>
    <t>东津新区</t>
  </si>
  <si>
    <t>龙感湖管理区</t>
  </si>
  <si>
    <t>黄陂区</t>
  </si>
  <si>
    <t>当阳市</t>
  </si>
  <si>
    <t>鱼梁洲</t>
  </si>
  <si>
    <t>新洲区</t>
  </si>
  <si>
    <t>枝江市</t>
  </si>
  <si>
    <t>白莲河示范区</t>
  </si>
  <si>
    <t>东湖高新区</t>
  </si>
  <si>
    <t>东湖风景区</t>
  </si>
  <si>
    <t>长江新区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</si>
</sst>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黑体"/>
      <charset val="134"/>
    </font>
    <font>
      <b/>
      <sz val="10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176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7"/>
  <sheetViews>
    <sheetView tabSelected="1" zoomScale="85" zoomScaleNormal="85" workbookViewId="0">
      <selection activeCell="N17" sqref="N17"/>
    </sheetView>
  </sheetViews>
  <sheetFormatPr defaultColWidth="9" defaultRowHeight="14.25"/>
  <cols>
    <col min="1" max="1" width="4.95" customWidth="1"/>
    <col min="2" max="2" width="7.71666666666667" style="3" customWidth="1"/>
    <col min="3" max="3" width="7.84166666666667" style="3" customWidth="1"/>
    <col min="4" max="4" width="11.7583333333333" customWidth="1"/>
    <col min="5" max="5" width="12.025" customWidth="1"/>
    <col min="6" max="6" width="8.75833333333333" hidden="1" customWidth="1"/>
    <col min="7" max="7" width="8.75833333333333" customWidth="1"/>
    <col min="8" max="8" width="10" customWidth="1"/>
    <col min="9" max="9" width="7.44166666666667" customWidth="1"/>
    <col min="10" max="10" width="14.9" style="3" customWidth="1"/>
    <col min="11" max="11" width="13.5" customWidth="1"/>
    <col min="12" max="12" width="8.5" style="4" customWidth="1"/>
    <col min="13" max="13" width="8.5" customWidth="1"/>
    <col min="14" max="14" width="10.0583333333333" customWidth="1"/>
    <col min="15" max="15" width="10.975" customWidth="1"/>
    <col min="16" max="16" width="10.0666666666667" style="4" customWidth="1"/>
  </cols>
  <sheetData>
    <row r="1" ht="2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40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</row>
    <row r="3" s="2" customFormat="1" ht="20" customHeight="1" spans="1:16">
      <c r="A3" s="7">
        <v>1</v>
      </c>
      <c r="B3" s="8" t="s">
        <v>16</v>
      </c>
      <c r="C3" s="8" t="s">
        <v>17</v>
      </c>
      <c r="D3" s="7" t="s">
        <v>18</v>
      </c>
      <c r="E3" s="7" t="s">
        <v>19</v>
      </c>
      <c r="F3" s="7" t="s">
        <v>20</v>
      </c>
      <c r="G3" s="7" t="str">
        <f>REPLACE(F3,2,1,"*")</f>
        <v>夏*新</v>
      </c>
      <c r="H3" s="7" t="s">
        <v>21</v>
      </c>
      <c r="I3" s="7">
        <v>2</v>
      </c>
      <c r="J3" s="10" t="s">
        <v>22</v>
      </c>
      <c r="K3" s="7" t="s">
        <v>23</v>
      </c>
      <c r="L3" s="7">
        <v>2</v>
      </c>
      <c r="M3" s="7" t="s">
        <v>24</v>
      </c>
      <c r="N3" s="11">
        <v>300</v>
      </c>
      <c r="O3" s="7"/>
      <c r="P3" s="12"/>
    </row>
    <row r="4" s="2" customFormat="1" ht="20" customHeight="1" spans="1:16">
      <c r="A4" s="7">
        <v>2</v>
      </c>
      <c r="B4" s="8" t="s">
        <v>16</v>
      </c>
      <c r="C4" s="8" t="s">
        <v>17</v>
      </c>
      <c r="D4" s="7" t="s">
        <v>18</v>
      </c>
      <c r="E4" s="7" t="s">
        <v>19</v>
      </c>
      <c r="F4" s="7" t="s">
        <v>25</v>
      </c>
      <c r="G4" s="7" t="str">
        <f t="shared" ref="G4:G25" si="0">REPLACE(F4,2,1,"*")</f>
        <v>余*清</v>
      </c>
      <c r="H4" s="7" t="s">
        <v>26</v>
      </c>
      <c r="I4" s="7">
        <v>5</v>
      </c>
      <c r="J4" s="10" t="s">
        <v>22</v>
      </c>
      <c r="K4" s="7" t="s">
        <v>23</v>
      </c>
      <c r="L4" s="7">
        <v>5</v>
      </c>
      <c r="M4" s="7" t="s">
        <v>27</v>
      </c>
      <c r="N4" s="11">
        <v>1500</v>
      </c>
      <c r="O4" s="7"/>
      <c r="P4" s="12"/>
    </row>
    <row r="5" s="2" customFormat="1" ht="20" customHeight="1" spans="1:16">
      <c r="A5" s="7">
        <v>3</v>
      </c>
      <c r="B5" s="8" t="s">
        <v>16</v>
      </c>
      <c r="C5" s="8" t="s">
        <v>17</v>
      </c>
      <c r="D5" s="7" t="s">
        <v>18</v>
      </c>
      <c r="E5" s="7" t="s">
        <v>19</v>
      </c>
      <c r="F5" s="7" t="s">
        <v>28</v>
      </c>
      <c r="G5" s="7" t="str">
        <f t="shared" si="0"/>
        <v>谢*友</v>
      </c>
      <c r="H5" s="7" t="s">
        <v>29</v>
      </c>
      <c r="I5" s="7">
        <v>2</v>
      </c>
      <c r="J5" s="10" t="s">
        <v>30</v>
      </c>
      <c r="K5" s="7" t="s">
        <v>23</v>
      </c>
      <c r="L5" s="7">
        <v>2</v>
      </c>
      <c r="M5" s="7" t="s">
        <v>27</v>
      </c>
      <c r="N5" s="11">
        <v>600</v>
      </c>
      <c r="O5" s="7"/>
      <c r="P5" s="12"/>
    </row>
    <row r="6" s="2" customFormat="1" ht="20" customHeight="1" spans="1:16">
      <c r="A6" s="7">
        <v>4</v>
      </c>
      <c r="B6" s="8" t="s">
        <v>16</v>
      </c>
      <c r="C6" s="8" t="s">
        <v>17</v>
      </c>
      <c r="D6" s="7" t="s">
        <v>18</v>
      </c>
      <c r="E6" s="7" t="s">
        <v>19</v>
      </c>
      <c r="F6" s="7" t="s">
        <v>31</v>
      </c>
      <c r="G6" s="7" t="str">
        <f t="shared" si="0"/>
        <v>余*武</v>
      </c>
      <c r="H6" s="7" t="s">
        <v>26</v>
      </c>
      <c r="I6" s="7">
        <v>1</v>
      </c>
      <c r="J6" s="10" t="s">
        <v>30</v>
      </c>
      <c r="K6" s="7" t="s">
        <v>23</v>
      </c>
      <c r="L6" s="7">
        <v>1</v>
      </c>
      <c r="M6" s="7" t="s">
        <v>27</v>
      </c>
      <c r="N6" s="11">
        <v>300</v>
      </c>
      <c r="O6" s="7"/>
      <c r="P6" s="12"/>
    </row>
    <row r="7" s="2" customFormat="1" ht="20" customHeight="1" spans="1:16">
      <c r="A7" s="7">
        <v>5</v>
      </c>
      <c r="B7" s="8" t="s">
        <v>16</v>
      </c>
      <c r="C7" s="8" t="s">
        <v>17</v>
      </c>
      <c r="D7" s="7" t="s">
        <v>18</v>
      </c>
      <c r="E7" s="7" t="s">
        <v>19</v>
      </c>
      <c r="F7" s="7" t="s">
        <v>32</v>
      </c>
      <c r="G7" s="7" t="str">
        <f t="shared" si="0"/>
        <v>李*华</v>
      </c>
      <c r="H7" s="7" t="s">
        <v>21</v>
      </c>
      <c r="I7" s="7">
        <v>4</v>
      </c>
      <c r="J7" s="10" t="s">
        <v>30</v>
      </c>
      <c r="K7" s="7" t="s">
        <v>23</v>
      </c>
      <c r="L7" s="7">
        <v>4</v>
      </c>
      <c r="M7" s="7" t="s">
        <v>24</v>
      </c>
      <c r="N7" s="11">
        <v>600</v>
      </c>
      <c r="O7" s="7"/>
      <c r="P7" s="12"/>
    </row>
    <row r="8" s="2" customFormat="1" ht="20" customHeight="1" spans="1:16">
      <c r="A8" s="7">
        <v>6</v>
      </c>
      <c r="B8" s="8" t="s">
        <v>16</v>
      </c>
      <c r="C8" s="8" t="s">
        <v>17</v>
      </c>
      <c r="D8" s="7" t="s">
        <v>18</v>
      </c>
      <c r="E8" s="7" t="s">
        <v>19</v>
      </c>
      <c r="F8" s="7" t="s">
        <v>33</v>
      </c>
      <c r="G8" s="7" t="str">
        <f t="shared" si="0"/>
        <v>黄*珍</v>
      </c>
      <c r="H8" s="7" t="s">
        <v>21</v>
      </c>
      <c r="I8" s="7">
        <v>1</v>
      </c>
      <c r="J8" s="10" t="s">
        <v>34</v>
      </c>
      <c r="K8" s="7" t="s">
        <v>23</v>
      </c>
      <c r="L8" s="7">
        <v>1</v>
      </c>
      <c r="M8" s="7" t="s">
        <v>24</v>
      </c>
      <c r="N8" s="11">
        <v>150</v>
      </c>
      <c r="O8" s="7"/>
      <c r="P8" s="12"/>
    </row>
    <row r="9" s="2" customFormat="1" ht="20" customHeight="1" spans="1:16">
      <c r="A9" s="7">
        <v>7</v>
      </c>
      <c r="B9" s="8" t="s">
        <v>16</v>
      </c>
      <c r="C9" s="8" t="s">
        <v>17</v>
      </c>
      <c r="D9" s="7" t="s">
        <v>18</v>
      </c>
      <c r="E9" s="7" t="s">
        <v>19</v>
      </c>
      <c r="F9" s="7" t="s">
        <v>35</v>
      </c>
      <c r="G9" s="7" t="str">
        <f t="shared" si="0"/>
        <v>余*波</v>
      </c>
      <c r="H9" s="7" t="s">
        <v>26</v>
      </c>
      <c r="I9" s="7">
        <v>1</v>
      </c>
      <c r="J9" s="10" t="s">
        <v>34</v>
      </c>
      <c r="K9" s="7" t="s">
        <v>23</v>
      </c>
      <c r="L9" s="7">
        <v>1</v>
      </c>
      <c r="M9" s="7" t="s">
        <v>27</v>
      </c>
      <c r="N9" s="11">
        <v>300</v>
      </c>
      <c r="O9" s="7"/>
      <c r="P9" s="12"/>
    </row>
    <row r="10" s="2" customFormat="1" ht="20" customHeight="1" spans="1:16">
      <c r="A10" s="7">
        <v>8</v>
      </c>
      <c r="B10" s="8" t="s">
        <v>16</v>
      </c>
      <c r="C10" s="8" t="s">
        <v>17</v>
      </c>
      <c r="D10" s="7" t="s">
        <v>18</v>
      </c>
      <c r="E10" s="7" t="s">
        <v>19</v>
      </c>
      <c r="F10" s="7" t="s">
        <v>36</v>
      </c>
      <c r="G10" s="7" t="str">
        <f t="shared" si="0"/>
        <v>余*才</v>
      </c>
      <c r="H10" s="7" t="s">
        <v>21</v>
      </c>
      <c r="I10" s="7">
        <v>2</v>
      </c>
      <c r="J10" s="10" t="s">
        <v>34</v>
      </c>
      <c r="K10" s="7" t="s">
        <v>23</v>
      </c>
      <c r="L10" s="7">
        <v>2</v>
      </c>
      <c r="M10" s="7" t="s">
        <v>24</v>
      </c>
      <c r="N10" s="11">
        <v>300</v>
      </c>
      <c r="O10" s="7"/>
      <c r="P10" s="12"/>
    </row>
    <row r="11" s="2" customFormat="1" ht="20" customHeight="1" spans="1:16">
      <c r="A11" s="7">
        <v>9</v>
      </c>
      <c r="B11" s="8" t="s">
        <v>16</v>
      </c>
      <c r="C11" s="8" t="s">
        <v>17</v>
      </c>
      <c r="D11" s="7" t="s">
        <v>18</v>
      </c>
      <c r="E11" s="7" t="s">
        <v>19</v>
      </c>
      <c r="F11" s="7" t="s">
        <v>37</v>
      </c>
      <c r="G11" s="7" t="str">
        <f t="shared" si="0"/>
        <v>何*清</v>
      </c>
      <c r="H11" s="7" t="s">
        <v>26</v>
      </c>
      <c r="I11" s="7">
        <v>3</v>
      </c>
      <c r="J11" s="10" t="s">
        <v>34</v>
      </c>
      <c r="K11" s="7" t="s">
        <v>23</v>
      </c>
      <c r="L11" s="7">
        <v>3</v>
      </c>
      <c r="M11" s="7" t="s">
        <v>27</v>
      </c>
      <c r="N11" s="11">
        <v>900</v>
      </c>
      <c r="O11" s="7"/>
      <c r="P11" s="12"/>
    </row>
    <row r="12" s="2" customFormat="1" ht="20" customHeight="1" spans="1:16">
      <c r="A12" s="7">
        <v>10</v>
      </c>
      <c r="B12" s="8" t="s">
        <v>16</v>
      </c>
      <c r="C12" s="8" t="s">
        <v>17</v>
      </c>
      <c r="D12" s="7" t="s">
        <v>18</v>
      </c>
      <c r="E12" s="7" t="s">
        <v>19</v>
      </c>
      <c r="F12" s="7" t="s">
        <v>38</v>
      </c>
      <c r="G12" s="7" t="str">
        <f t="shared" si="0"/>
        <v>余*斗</v>
      </c>
      <c r="H12" s="7" t="s">
        <v>21</v>
      </c>
      <c r="I12" s="7">
        <v>2</v>
      </c>
      <c r="J12" s="10" t="s">
        <v>34</v>
      </c>
      <c r="K12" s="7" t="s">
        <v>23</v>
      </c>
      <c r="L12" s="7">
        <v>2</v>
      </c>
      <c r="M12" s="7" t="s">
        <v>24</v>
      </c>
      <c r="N12" s="11">
        <v>300</v>
      </c>
      <c r="O12" s="7"/>
      <c r="P12" s="12"/>
    </row>
    <row r="13" s="2" customFormat="1" ht="20" customHeight="1" spans="1:16">
      <c r="A13" s="7">
        <v>11</v>
      </c>
      <c r="B13" s="8" t="s">
        <v>16</v>
      </c>
      <c r="C13" s="8" t="s">
        <v>17</v>
      </c>
      <c r="D13" s="7" t="s">
        <v>18</v>
      </c>
      <c r="E13" s="7" t="s">
        <v>19</v>
      </c>
      <c r="F13" s="7" t="s">
        <v>39</v>
      </c>
      <c r="G13" s="7" t="str">
        <f t="shared" si="0"/>
        <v>王*强</v>
      </c>
      <c r="H13" s="7" t="s">
        <v>26</v>
      </c>
      <c r="I13" s="7">
        <v>2</v>
      </c>
      <c r="J13" s="10" t="s">
        <v>34</v>
      </c>
      <c r="K13" s="7" t="s">
        <v>23</v>
      </c>
      <c r="L13" s="7">
        <v>2</v>
      </c>
      <c r="M13" s="7" t="s">
        <v>27</v>
      </c>
      <c r="N13" s="11">
        <v>600</v>
      </c>
      <c r="O13" s="7"/>
      <c r="P13" s="12"/>
    </row>
    <row r="14" s="2" customFormat="1" ht="20" customHeight="1" spans="1:16">
      <c r="A14" s="7">
        <v>12</v>
      </c>
      <c r="B14" s="8" t="s">
        <v>16</v>
      </c>
      <c r="C14" s="8" t="s">
        <v>17</v>
      </c>
      <c r="D14" s="7" t="s">
        <v>18</v>
      </c>
      <c r="E14" s="7" t="s">
        <v>19</v>
      </c>
      <c r="F14" s="7" t="s">
        <v>40</v>
      </c>
      <c r="G14" s="7" t="str">
        <f t="shared" si="0"/>
        <v>吴*平</v>
      </c>
      <c r="H14" s="7" t="s">
        <v>26</v>
      </c>
      <c r="I14" s="7">
        <v>3</v>
      </c>
      <c r="J14" s="10" t="s">
        <v>41</v>
      </c>
      <c r="K14" s="7" t="s">
        <v>23</v>
      </c>
      <c r="L14" s="7">
        <v>3</v>
      </c>
      <c r="M14" s="7" t="s">
        <v>27</v>
      </c>
      <c r="N14" s="11">
        <v>900</v>
      </c>
      <c r="O14" s="7"/>
      <c r="P14" s="12"/>
    </row>
    <row r="15" s="2" customFormat="1" ht="20" customHeight="1" spans="1:16">
      <c r="A15" s="7">
        <v>13</v>
      </c>
      <c r="B15" s="8" t="s">
        <v>16</v>
      </c>
      <c r="C15" s="8" t="s">
        <v>17</v>
      </c>
      <c r="D15" s="7" t="s">
        <v>18</v>
      </c>
      <c r="E15" s="7" t="s">
        <v>19</v>
      </c>
      <c r="F15" s="7" t="s">
        <v>42</v>
      </c>
      <c r="G15" s="7" t="str">
        <f t="shared" si="0"/>
        <v>李*成</v>
      </c>
      <c r="H15" s="7" t="s">
        <v>21</v>
      </c>
      <c r="I15" s="7">
        <v>1</v>
      </c>
      <c r="J15" s="10" t="s">
        <v>41</v>
      </c>
      <c r="K15" s="7" t="s">
        <v>23</v>
      </c>
      <c r="L15" s="7">
        <v>1</v>
      </c>
      <c r="M15" s="7" t="s">
        <v>24</v>
      </c>
      <c r="N15" s="11">
        <v>150</v>
      </c>
      <c r="O15" s="7"/>
      <c r="P15" s="12"/>
    </row>
    <row r="16" s="2" customFormat="1" ht="20" customHeight="1" spans="1:16">
      <c r="A16" s="7">
        <v>14</v>
      </c>
      <c r="B16" s="8" t="s">
        <v>16</v>
      </c>
      <c r="C16" s="8" t="s">
        <v>17</v>
      </c>
      <c r="D16" s="7" t="s">
        <v>18</v>
      </c>
      <c r="E16" s="7" t="s">
        <v>19</v>
      </c>
      <c r="F16" s="7" t="s">
        <v>43</v>
      </c>
      <c r="G16" s="7" t="str">
        <f t="shared" si="0"/>
        <v>殷*银</v>
      </c>
      <c r="H16" s="7" t="s">
        <v>21</v>
      </c>
      <c r="I16" s="7">
        <v>2</v>
      </c>
      <c r="J16" s="10" t="s">
        <v>41</v>
      </c>
      <c r="K16" s="7" t="s">
        <v>23</v>
      </c>
      <c r="L16" s="7">
        <v>2</v>
      </c>
      <c r="M16" s="7" t="s">
        <v>24</v>
      </c>
      <c r="N16" s="11">
        <v>300</v>
      </c>
      <c r="O16" s="7"/>
      <c r="P16" s="12"/>
    </row>
    <row r="17" s="2" customFormat="1" ht="20" customHeight="1" spans="1:16">
      <c r="A17" s="7">
        <v>15</v>
      </c>
      <c r="B17" s="8" t="s">
        <v>16</v>
      </c>
      <c r="C17" s="8" t="s">
        <v>17</v>
      </c>
      <c r="D17" s="7" t="s">
        <v>18</v>
      </c>
      <c r="E17" s="7" t="s">
        <v>19</v>
      </c>
      <c r="F17" s="7" t="s">
        <v>44</v>
      </c>
      <c r="G17" s="7" t="str">
        <f t="shared" si="0"/>
        <v>曾*新</v>
      </c>
      <c r="H17" s="7" t="s">
        <v>21</v>
      </c>
      <c r="I17" s="7">
        <v>1</v>
      </c>
      <c r="J17" s="10" t="s">
        <v>41</v>
      </c>
      <c r="K17" s="7" t="s">
        <v>23</v>
      </c>
      <c r="L17" s="7">
        <v>1</v>
      </c>
      <c r="M17" s="7" t="s">
        <v>24</v>
      </c>
      <c r="N17" s="11">
        <v>150</v>
      </c>
      <c r="O17" s="7"/>
      <c r="P17" s="12"/>
    </row>
    <row r="18" s="2" customFormat="1" ht="20" customHeight="1" spans="1:16">
      <c r="A18" s="7">
        <v>16</v>
      </c>
      <c r="B18" s="8" t="s">
        <v>16</v>
      </c>
      <c r="C18" s="8" t="s">
        <v>17</v>
      </c>
      <c r="D18" s="7" t="s">
        <v>18</v>
      </c>
      <c r="E18" s="7" t="s">
        <v>19</v>
      </c>
      <c r="F18" s="9" t="s">
        <v>45</v>
      </c>
      <c r="G18" s="7" t="str">
        <f t="shared" si="0"/>
        <v>吴*珍</v>
      </c>
      <c r="H18" s="9" t="s">
        <v>21</v>
      </c>
      <c r="I18" s="9">
        <v>1</v>
      </c>
      <c r="J18" s="13" t="s">
        <v>41</v>
      </c>
      <c r="K18" s="9" t="s">
        <v>23</v>
      </c>
      <c r="L18" s="7">
        <v>1</v>
      </c>
      <c r="M18" s="7" t="s">
        <v>24</v>
      </c>
      <c r="N18" s="11">
        <v>150</v>
      </c>
      <c r="O18" s="7"/>
      <c r="P18" s="12"/>
    </row>
    <row r="19" s="2" customFormat="1" ht="20" customHeight="1" spans="1:16">
      <c r="A19" s="7">
        <v>17</v>
      </c>
      <c r="B19" s="8" t="s">
        <v>16</v>
      </c>
      <c r="C19" s="8" t="s">
        <v>17</v>
      </c>
      <c r="D19" s="7" t="s">
        <v>18</v>
      </c>
      <c r="E19" s="7" t="s">
        <v>19</v>
      </c>
      <c r="F19" s="9" t="s">
        <v>46</v>
      </c>
      <c r="G19" s="7" t="str">
        <f t="shared" si="0"/>
        <v>成*芳</v>
      </c>
      <c r="H19" s="9" t="s">
        <v>21</v>
      </c>
      <c r="I19" s="9">
        <v>1</v>
      </c>
      <c r="J19" s="13" t="s">
        <v>41</v>
      </c>
      <c r="K19" s="9" t="s">
        <v>23</v>
      </c>
      <c r="L19" s="7">
        <v>1</v>
      </c>
      <c r="M19" s="7" t="s">
        <v>24</v>
      </c>
      <c r="N19" s="11">
        <v>150</v>
      </c>
      <c r="O19" s="7"/>
      <c r="P19" s="12"/>
    </row>
    <row r="20" s="2" customFormat="1" ht="20" customHeight="1" spans="1:16">
      <c r="A20" s="7">
        <v>18</v>
      </c>
      <c r="B20" s="8" t="s">
        <v>16</v>
      </c>
      <c r="C20" s="8" t="s">
        <v>17</v>
      </c>
      <c r="D20" s="7" t="s">
        <v>18</v>
      </c>
      <c r="E20" s="7" t="s">
        <v>19</v>
      </c>
      <c r="F20" s="9" t="s">
        <v>47</v>
      </c>
      <c r="G20" s="7" t="str">
        <f t="shared" si="0"/>
        <v>余*秀</v>
      </c>
      <c r="H20" s="9" t="s">
        <v>21</v>
      </c>
      <c r="I20" s="9">
        <v>2</v>
      </c>
      <c r="J20" s="13" t="s">
        <v>41</v>
      </c>
      <c r="K20" s="9" t="s">
        <v>23</v>
      </c>
      <c r="L20" s="7">
        <v>2</v>
      </c>
      <c r="M20" s="7" t="s">
        <v>24</v>
      </c>
      <c r="N20" s="11">
        <v>300</v>
      </c>
      <c r="O20" s="7"/>
      <c r="P20" s="12"/>
    </row>
    <row r="21" s="2" customFormat="1" ht="20" customHeight="1" spans="1:16">
      <c r="A21" s="7">
        <v>19</v>
      </c>
      <c r="B21" s="8" t="s">
        <v>16</v>
      </c>
      <c r="C21" s="8" t="s">
        <v>17</v>
      </c>
      <c r="D21" s="7" t="s">
        <v>18</v>
      </c>
      <c r="E21" s="7" t="s">
        <v>19</v>
      </c>
      <c r="F21" s="9" t="s">
        <v>48</v>
      </c>
      <c r="G21" s="7" t="str">
        <f t="shared" si="0"/>
        <v>曾*树</v>
      </c>
      <c r="H21" s="9" t="s">
        <v>21</v>
      </c>
      <c r="I21" s="9">
        <v>2</v>
      </c>
      <c r="J21" s="13" t="s">
        <v>41</v>
      </c>
      <c r="K21" s="9" t="s">
        <v>23</v>
      </c>
      <c r="L21" s="7">
        <v>2</v>
      </c>
      <c r="M21" s="7" t="s">
        <v>24</v>
      </c>
      <c r="N21" s="11">
        <v>300</v>
      </c>
      <c r="O21" s="7"/>
      <c r="P21" s="12"/>
    </row>
    <row r="22" s="2" customFormat="1" ht="20" customHeight="1" spans="1:16">
      <c r="A22" s="7">
        <v>20</v>
      </c>
      <c r="B22" s="8" t="s">
        <v>16</v>
      </c>
      <c r="C22" s="8" t="s">
        <v>17</v>
      </c>
      <c r="D22" s="7" t="s">
        <v>18</v>
      </c>
      <c r="E22" s="7" t="s">
        <v>19</v>
      </c>
      <c r="F22" s="9" t="s">
        <v>49</v>
      </c>
      <c r="G22" s="7" t="str">
        <f t="shared" si="0"/>
        <v>谢*树</v>
      </c>
      <c r="H22" s="9" t="s">
        <v>21</v>
      </c>
      <c r="I22" s="9">
        <v>4</v>
      </c>
      <c r="J22" s="13" t="s">
        <v>41</v>
      </c>
      <c r="K22" s="9" t="s">
        <v>23</v>
      </c>
      <c r="L22" s="7">
        <v>4</v>
      </c>
      <c r="M22" s="7" t="s">
        <v>27</v>
      </c>
      <c r="N22" s="11">
        <v>1200</v>
      </c>
      <c r="O22" s="7"/>
      <c r="P22" s="12"/>
    </row>
    <row r="23" s="2" customFormat="1" ht="20" customHeight="1" spans="1:16">
      <c r="A23" s="7">
        <v>21</v>
      </c>
      <c r="B23" s="8" t="s">
        <v>16</v>
      </c>
      <c r="C23" s="8" t="s">
        <v>17</v>
      </c>
      <c r="D23" s="7" t="s">
        <v>18</v>
      </c>
      <c r="E23" s="7" t="s">
        <v>19</v>
      </c>
      <c r="F23" s="9" t="s">
        <v>50</v>
      </c>
      <c r="G23" s="7" t="str">
        <f t="shared" si="0"/>
        <v>刘*万</v>
      </c>
      <c r="H23" s="9" t="s">
        <v>21</v>
      </c>
      <c r="I23" s="9">
        <v>1</v>
      </c>
      <c r="J23" s="13" t="s">
        <v>41</v>
      </c>
      <c r="K23" s="9" t="s">
        <v>23</v>
      </c>
      <c r="L23" s="7">
        <v>1</v>
      </c>
      <c r="M23" s="7" t="s">
        <v>24</v>
      </c>
      <c r="N23" s="11">
        <v>150</v>
      </c>
      <c r="O23" s="7"/>
      <c r="P23" s="12"/>
    </row>
    <row r="24" s="2" customFormat="1" ht="20" customHeight="1" spans="1:16">
      <c r="A24" s="7">
        <v>22</v>
      </c>
      <c r="B24" s="8" t="s">
        <v>16</v>
      </c>
      <c r="C24" s="8" t="s">
        <v>17</v>
      </c>
      <c r="D24" s="7" t="s">
        <v>18</v>
      </c>
      <c r="E24" s="7" t="s">
        <v>19</v>
      </c>
      <c r="F24" s="9" t="s">
        <v>51</v>
      </c>
      <c r="G24" s="7" t="str">
        <f t="shared" si="0"/>
        <v>杨*芳</v>
      </c>
      <c r="H24" s="9" t="s">
        <v>26</v>
      </c>
      <c r="I24" s="9">
        <v>1</v>
      </c>
      <c r="J24" s="13" t="s">
        <v>41</v>
      </c>
      <c r="K24" s="9" t="s">
        <v>23</v>
      </c>
      <c r="L24" s="7">
        <v>1</v>
      </c>
      <c r="M24" s="7" t="s">
        <v>27</v>
      </c>
      <c r="N24" s="11">
        <v>300</v>
      </c>
      <c r="O24" s="7"/>
      <c r="P24" s="12"/>
    </row>
    <row r="25" s="2" customFormat="1" ht="20" customHeight="1" spans="1:16">
      <c r="A25" s="7">
        <v>23</v>
      </c>
      <c r="B25" s="8" t="s">
        <v>16</v>
      </c>
      <c r="C25" s="8" t="s">
        <v>17</v>
      </c>
      <c r="D25" s="7" t="s">
        <v>18</v>
      </c>
      <c r="E25" s="7" t="s">
        <v>19</v>
      </c>
      <c r="F25" s="9" t="s">
        <v>52</v>
      </c>
      <c r="G25" s="7" t="str">
        <f t="shared" si="0"/>
        <v>钱*兰</v>
      </c>
      <c r="H25" s="9" t="s">
        <v>21</v>
      </c>
      <c r="I25" s="9">
        <v>1</v>
      </c>
      <c r="J25" s="13" t="s">
        <v>53</v>
      </c>
      <c r="K25" s="9" t="s">
        <v>23</v>
      </c>
      <c r="L25" s="7">
        <v>1</v>
      </c>
      <c r="M25" s="7" t="s">
        <v>24</v>
      </c>
      <c r="N25" s="11">
        <v>150</v>
      </c>
      <c r="O25" s="7"/>
      <c r="P25" s="12"/>
    </row>
    <row r="26" s="2" customFormat="1" ht="20" customHeight="1" spans="1:16">
      <c r="A26" s="7">
        <v>24</v>
      </c>
      <c r="B26" s="8" t="s">
        <v>16</v>
      </c>
      <c r="C26" s="8" t="s">
        <v>17</v>
      </c>
      <c r="D26" s="7" t="s">
        <v>18</v>
      </c>
      <c r="E26" s="7" t="s">
        <v>19</v>
      </c>
      <c r="F26" s="9" t="s">
        <v>54</v>
      </c>
      <c r="G26" s="7" t="str">
        <f t="shared" ref="G26:G36" si="1">REPLACE(F26,2,1,"*")</f>
        <v>吴*书</v>
      </c>
      <c r="H26" s="9" t="s">
        <v>21</v>
      </c>
      <c r="I26" s="9">
        <v>1</v>
      </c>
      <c r="J26" s="13" t="s">
        <v>55</v>
      </c>
      <c r="K26" s="9" t="s">
        <v>23</v>
      </c>
      <c r="L26" s="7">
        <v>1</v>
      </c>
      <c r="M26" s="7" t="s">
        <v>24</v>
      </c>
      <c r="N26" s="11">
        <v>150</v>
      </c>
      <c r="O26" s="7"/>
      <c r="P26" s="12"/>
    </row>
    <row r="27" s="2" customFormat="1" ht="20" customHeight="1" spans="1:16">
      <c r="A27" s="7">
        <v>25</v>
      </c>
      <c r="B27" s="8" t="s">
        <v>16</v>
      </c>
      <c r="C27" s="8" t="s">
        <v>17</v>
      </c>
      <c r="D27" s="7" t="s">
        <v>18</v>
      </c>
      <c r="E27" s="7" t="s">
        <v>19</v>
      </c>
      <c r="F27" s="9" t="s">
        <v>56</v>
      </c>
      <c r="G27" s="7" t="str">
        <f t="shared" si="1"/>
        <v>王*兴</v>
      </c>
      <c r="H27" s="9" t="s">
        <v>26</v>
      </c>
      <c r="I27" s="9">
        <v>2</v>
      </c>
      <c r="J27" s="13" t="s">
        <v>55</v>
      </c>
      <c r="K27" s="9" t="s">
        <v>23</v>
      </c>
      <c r="L27" s="7">
        <v>2</v>
      </c>
      <c r="M27" s="7" t="s">
        <v>27</v>
      </c>
      <c r="N27" s="11">
        <v>600</v>
      </c>
      <c r="O27" s="7"/>
      <c r="P27" s="12"/>
    </row>
    <row r="28" s="2" customFormat="1" ht="20" customHeight="1" spans="1:16">
      <c r="A28" s="7">
        <v>26</v>
      </c>
      <c r="B28" s="8" t="s">
        <v>16</v>
      </c>
      <c r="C28" s="8" t="s">
        <v>17</v>
      </c>
      <c r="D28" s="7" t="s">
        <v>18</v>
      </c>
      <c r="E28" s="7" t="s">
        <v>19</v>
      </c>
      <c r="F28" s="9" t="s">
        <v>57</v>
      </c>
      <c r="G28" s="7" t="str">
        <f t="shared" si="1"/>
        <v>马*芳</v>
      </c>
      <c r="H28" s="9" t="s">
        <v>21</v>
      </c>
      <c r="I28" s="9">
        <v>4</v>
      </c>
      <c r="J28" s="13" t="s">
        <v>55</v>
      </c>
      <c r="K28" s="9" t="s">
        <v>23</v>
      </c>
      <c r="L28" s="7">
        <v>4</v>
      </c>
      <c r="M28" s="7" t="s">
        <v>24</v>
      </c>
      <c r="N28" s="11">
        <v>600</v>
      </c>
      <c r="O28" s="7"/>
      <c r="P28" s="12"/>
    </row>
    <row r="29" s="2" customFormat="1" ht="20" customHeight="1" spans="1:16">
      <c r="A29" s="7">
        <v>27</v>
      </c>
      <c r="B29" s="8" t="s">
        <v>16</v>
      </c>
      <c r="C29" s="8" t="s">
        <v>17</v>
      </c>
      <c r="D29" s="7" t="s">
        <v>18</v>
      </c>
      <c r="E29" s="7" t="s">
        <v>19</v>
      </c>
      <c r="F29" s="9" t="s">
        <v>58</v>
      </c>
      <c r="G29" s="7" t="str">
        <f t="shared" si="1"/>
        <v>周*山</v>
      </c>
      <c r="H29" s="9" t="s">
        <v>21</v>
      </c>
      <c r="I29" s="9">
        <v>1</v>
      </c>
      <c r="J29" s="13" t="s">
        <v>55</v>
      </c>
      <c r="K29" s="9" t="s">
        <v>23</v>
      </c>
      <c r="L29" s="7">
        <v>1</v>
      </c>
      <c r="M29" s="7" t="s">
        <v>24</v>
      </c>
      <c r="N29" s="11">
        <v>150</v>
      </c>
      <c r="O29" s="7"/>
      <c r="P29" s="12"/>
    </row>
    <row r="30" s="2" customFormat="1" ht="20" customHeight="1" spans="1:16">
      <c r="A30" s="7">
        <v>28</v>
      </c>
      <c r="B30" s="8" t="s">
        <v>16</v>
      </c>
      <c r="C30" s="8" t="s">
        <v>17</v>
      </c>
      <c r="D30" s="7" t="s">
        <v>18</v>
      </c>
      <c r="E30" s="7" t="s">
        <v>19</v>
      </c>
      <c r="F30" s="9" t="s">
        <v>59</v>
      </c>
      <c r="G30" s="7" t="str">
        <f t="shared" si="1"/>
        <v>叶*秀</v>
      </c>
      <c r="H30" s="9" t="s">
        <v>26</v>
      </c>
      <c r="I30" s="9">
        <v>1</v>
      </c>
      <c r="J30" s="13" t="s">
        <v>55</v>
      </c>
      <c r="K30" s="9" t="s">
        <v>23</v>
      </c>
      <c r="L30" s="7">
        <v>1</v>
      </c>
      <c r="M30" s="7" t="s">
        <v>27</v>
      </c>
      <c r="N30" s="11">
        <v>300</v>
      </c>
      <c r="O30" s="7"/>
      <c r="P30" s="12"/>
    </row>
    <row r="31" s="2" customFormat="1" ht="20" customHeight="1" spans="1:16">
      <c r="A31" s="7">
        <v>29</v>
      </c>
      <c r="B31" s="8" t="s">
        <v>16</v>
      </c>
      <c r="C31" s="8" t="s">
        <v>17</v>
      </c>
      <c r="D31" s="7" t="s">
        <v>18</v>
      </c>
      <c r="E31" s="7" t="s">
        <v>19</v>
      </c>
      <c r="F31" s="9" t="s">
        <v>60</v>
      </c>
      <c r="G31" s="7" t="str">
        <f t="shared" si="1"/>
        <v>倪*华</v>
      </c>
      <c r="H31" s="9" t="s">
        <v>26</v>
      </c>
      <c r="I31" s="9">
        <v>1</v>
      </c>
      <c r="J31" s="13" t="s">
        <v>61</v>
      </c>
      <c r="K31" s="9" t="s">
        <v>23</v>
      </c>
      <c r="L31" s="7">
        <v>1</v>
      </c>
      <c r="M31" s="7" t="s">
        <v>27</v>
      </c>
      <c r="N31" s="11">
        <v>300</v>
      </c>
      <c r="O31" s="7"/>
      <c r="P31" s="12"/>
    </row>
    <row r="32" s="2" customFormat="1" ht="20" customHeight="1" spans="1:16">
      <c r="A32" s="7">
        <v>30</v>
      </c>
      <c r="B32" s="8" t="s">
        <v>16</v>
      </c>
      <c r="C32" s="8" t="s">
        <v>17</v>
      </c>
      <c r="D32" s="7" t="s">
        <v>18</v>
      </c>
      <c r="E32" s="7" t="s">
        <v>19</v>
      </c>
      <c r="F32" s="9" t="s">
        <v>62</v>
      </c>
      <c r="G32" s="7" t="str">
        <f t="shared" si="1"/>
        <v>姜*新</v>
      </c>
      <c r="H32" s="9" t="s">
        <v>21</v>
      </c>
      <c r="I32" s="9">
        <v>2</v>
      </c>
      <c r="J32" s="13" t="s">
        <v>61</v>
      </c>
      <c r="K32" s="9" t="s">
        <v>23</v>
      </c>
      <c r="L32" s="7">
        <v>2</v>
      </c>
      <c r="M32" s="7" t="s">
        <v>24</v>
      </c>
      <c r="N32" s="11">
        <v>300</v>
      </c>
      <c r="O32" s="7"/>
      <c r="P32" s="12"/>
    </row>
    <row r="33" s="2" customFormat="1" ht="20" customHeight="1" spans="1:16">
      <c r="A33" s="7">
        <v>31</v>
      </c>
      <c r="B33" s="8" t="s">
        <v>16</v>
      </c>
      <c r="C33" s="8" t="s">
        <v>17</v>
      </c>
      <c r="D33" s="7" t="s">
        <v>18</v>
      </c>
      <c r="E33" s="7" t="s">
        <v>19</v>
      </c>
      <c r="F33" s="9" t="s">
        <v>63</v>
      </c>
      <c r="G33" s="7" t="str">
        <f t="shared" si="1"/>
        <v>程*华</v>
      </c>
      <c r="H33" s="9" t="s">
        <v>21</v>
      </c>
      <c r="I33" s="9">
        <v>1</v>
      </c>
      <c r="J33" s="13" t="s">
        <v>61</v>
      </c>
      <c r="K33" s="9" t="s">
        <v>23</v>
      </c>
      <c r="L33" s="7">
        <v>1</v>
      </c>
      <c r="M33" s="7" t="s">
        <v>24</v>
      </c>
      <c r="N33" s="11">
        <v>150</v>
      </c>
      <c r="O33" s="7"/>
      <c r="P33" s="12"/>
    </row>
    <row r="34" s="2" customFormat="1" ht="20" customHeight="1" spans="1:16">
      <c r="A34" s="7">
        <v>32</v>
      </c>
      <c r="B34" s="8" t="s">
        <v>16</v>
      </c>
      <c r="C34" s="8" t="s">
        <v>17</v>
      </c>
      <c r="D34" s="7" t="s">
        <v>18</v>
      </c>
      <c r="E34" s="7" t="s">
        <v>19</v>
      </c>
      <c r="F34" s="7" t="s">
        <v>64</v>
      </c>
      <c r="G34" s="7" t="str">
        <f t="shared" si="1"/>
        <v>高*芳</v>
      </c>
      <c r="H34" s="7" t="s">
        <v>21</v>
      </c>
      <c r="I34" s="7">
        <v>1</v>
      </c>
      <c r="J34" s="10" t="s">
        <v>61</v>
      </c>
      <c r="K34" s="7" t="s">
        <v>23</v>
      </c>
      <c r="L34" s="7">
        <v>1</v>
      </c>
      <c r="M34" s="7" t="s">
        <v>24</v>
      </c>
      <c r="N34" s="11">
        <v>150</v>
      </c>
      <c r="O34" s="7"/>
      <c r="P34" s="12"/>
    </row>
    <row r="35" s="2" customFormat="1" ht="20" customHeight="1" spans="1:16">
      <c r="A35" s="7">
        <v>33</v>
      </c>
      <c r="B35" s="8" t="s">
        <v>16</v>
      </c>
      <c r="C35" s="8" t="s">
        <v>17</v>
      </c>
      <c r="D35" s="7" t="s">
        <v>18</v>
      </c>
      <c r="E35" s="7" t="s">
        <v>19</v>
      </c>
      <c r="F35" s="9" t="s">
        <v>65</v>
      </c>
      <c r="G35" s="7" t="str">
        <f t="shared" si="1"/>
        <v>曹*英</v>
      </c>
      <c r="H35" s="7" t="s">
        <v>21</v>
      </c>
      <c r="I35" s="7">
        <v>1</v>
      </c>
      <c r="J35" s="10" t="s">
        <v>61</v>
      </c>
      <c r="K35" s="7" t="s">
        <v>23</v>
      </c>
      <c r="L35" s="7">
        <v>1</v>
      </c>
      <c r="M35" s="7" t="s">
        <v>24</v>
      </c>
      <c r="N35" s="11">
        <v>150</v>
      </c>
      <c r="O35" s="7"/>
      <c r="P35" s="12"/>
    </row>
    <row r="36" s="2" customFormat="1" ht="20" customHeight="1" spans="1:16">
      <c r="A36" s="7">
        <v>34</v>
      </c>
      <c r="B36" s="8" t="s">
        <v>16</v>
      </c>
      <c r="C36" s="8" t="s">
        <v>17</v>
      </c>
      <c r="D36" s="7" t="s">
        <v>18</v>
      </c>
      <c r="E36" s="7" t="s">
        <v>19</v>
      </c>
      <c r="F36" s="9" t="s">
        <v>66</v>
      </c>
      <c r="G36" s="7" t="str">
        <f t="shared" si="1"/>
        <v>郭*元</v>
      </c>
      <c r="H36" s="7" t="s">
        <v>21</v>
      </c>
      <c r="I36" s="7">
        <v>1</v>
      </c>
      <c r="J36" s="10" t="s">
        <v>61</v>
      </c>
      <c r="K36" s="7" t="s">
        <v>23</v>
      </c>
      <c r="L36" s="7">
        <v>1</v>
      </c>
      <c r="M36" s="7" t="s">
        <v>24</v>
      </c>
      <c r="N36" s="11">
        <v>150</v>
      </c>
      <c r="O36" s="7"/>
      <c r="P36" s="12"/>
    </row>
    <row r="37" s="2" customFormat="1" ht="20" customHeight="1" spans="1:16">
      <c r="A37" s="7"/>
      <c r="B37" s="8"/>
      <c r="C37" s="8"/>
      <c r="D37" s="7"/>
      <c r="E37" s="7" t="s">
        <v>67</v>
      </c>
      <c r="F37" s="7"/>
      <c r="G37" s="7"/>
      <c r="H37" s="7"/>
      <c r="I37" s="7">
        <f>SUM(I3:I36)</f>
        <v>61</v>
      </c>
      <c r="J37" s="8"/>
      <c r="K37" s="7"/>
      <c r="L37" s="12">
        <f>SUM(L3:L36)</f>
        <v>61</v>
      </c>
      <c r="M37" s="7"/>
      <c r="N37" s="7">
        <f>SUM(N3:N36)</f>
        <v>13050</v>
      </c>
      <c r="O37" s="7"/>
      <c r="P37" s="12"/>
    </row>
  </sheetData>
  <mergeCells count="1">
    <mergeCell ref="A1:P1"/>
  </mergeCells>
  <dataValidations count="9">
    <dataValidation type="list" showInputMessage="1" showErrorMessage="1" sqref="B3:B36 B153:B1048576">
      <formula1>市州</formula1>
    </dataValidation>
    <dataValidation type="list" allowBlank="1" showInputMessage="1" showErrorMessage="1" sqref="C3:C36 C153:C1048576">
      <formula1>INDIRECT($B3)</formula1>
    </dataValidation>
    <dataValidation allowBlank="1" showInputMessage="1" showErrorMessage="1" sqref="F16:F36 G37:G152 I16:I36 L16:L36 O3:O15 A37:F152 H37:J152 K37:XFD152 O16:XFD36"/>
    <dataValidation type="list" allowBlank="1" showInputMessage="1" showErrorMessage="1" sqref="H3:H36">
      <formula1>"特困供养人员,低保户,返贫监测对象,其他困难户,一般户"</formula1>
    </dataValidation>
    <dataValidation type="list" allowBlank="1" showInputMessage="1" showErrorMessage="1" sqref="H153:H1048576">
      <formula1>"特困供养人员,低保户,其他困难户,一般户"</formula1>
    </dataValidation>
    <dataValidation type="whole" operator="greaterThan" allowBlank="1" showInputMessage="1" showErrorMessage="1" sqref="I3:I15 K153:K1048576 L3:L15 I153:J1048576">
      <formula1>0</formula1>
    </dataValidation>
    <dataValidation type="list" allowBlank="1" showInputMessage="1" showErrorMessage="1" sqref="K3:K36">
      <formula1>"洪涝灾害,干旱灾害,地质灾害,台风灾害,地震灾害,风雹灾害,雪灾,低温冷冻灾害,沙尘暴灾害,森林草原火灾,海洋灾害,生物灾害"</formula1>
    </dataValidation>
    <dataValidation type="whole" operator="greaterThanOrEqual" allowBlank="1" showInputMessage="1" showErrorMessage="1" sqref="L153:L1048576">
      <formula1>0</formula1>
    </dataValidation>
    <dataValidation type="list" allowBlank="1" showInputMessage="1" showErrorMessage="1" sqref="M3:M36 M153:O1048576">
      <formula1>"一类,二类,三类,其他"</formula1>
    </dataValidation>
  </dataValidations>
  <pageMargins left="0.7" right="0.7" top="0.75" bottom="0.75" header="0.3" footer="0.3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24" sqref="A24"/>
    </sheetView>
  </sheetViews>
  <sheetFormatPr defaultColWidth="9" defaultRowHeight="14.25"/>
  <cols>
    <col min="1" max="4" width="17.25" customWidth="1"/>
    <col min="5" max="5" width="15.1333333333333" customWidth="1"/>
    <col min="7" max="7" width="13" customWidth="1"/>
    <col min="13" max="13" width="21.3833333333333" customWidth="1"/>
    <col min="17" max="17" width="11" customWidth="1"/>
  </cols>
  <sheetData>
    <row r="1" spans="1:17">
      <c r="A1" s="1" t="s">
        <v>68</v>
      </c>
      <c r="B1" s="1" t="s">
        <v>69</v>
      </c>
      <c r="C1" s="1" t="s">
        <v>70</v>
      </c>
      <c r="D1" s="1" t="s">
        <v>71</v>
      </c>
      <c r="E1" s="1" t="s">
        <v>72</v>
      </c>
      <c r="F1" s="1" t="s">
        <v>73</v>
      </c>
      <c r="G1" s="1" t="s">
        <v>74</v>
      </c>
      <c r="H1" s="1" t="s">
        <v>75</v>
      </c>
      <c r="I1" s="1" t="s">
        <v>76</v>
      </c>
      <c r="J1" s="1" t="s">
        <v>77</v>
      </c>
      <c r="K1" s="1" t="s">
        <v>78</v>
      </c>
      <c r="L1" s="1" t="s">
        <v>16</v>
      </c>
      <c r="M1" s="1" t="s">
        <v>79</v>
      </c>
      <c r="N1" s="1" t="s">
        <v>80</v>
      </c>
      <c r="O1" s="1" t="s">
        <v>81</v>
      </c>
      <c r="P1" s="1" t="s">
        <v>82</v>
      </c>
      <c r="Q1" s="1" t="s">
        <v>83</v>
      </c>
    </row>
    <row r="2" spans="1:17">
      <c r="A2" s="1" t="s">
        <v>84</v>
      </c>
      <c r="B2" s="1" t="s">
        <v>85</v>
      </c>
      <c r="C2" s="1" t="s">
        <v>86</v>
      </c>
      <c r="D2" s="1" t="s">
        <v>87</v>
      </c>
      <c r="E2" s="1" t="s">
        <v>88</v>
      </c>
      <c r="F2" s="1" t="s">
        <v>89</v>
      </c>
      <c r="G2" s="1" t="s">
        <v>90</v>
      </c>
      <c r="H2" s="1" t="s">
        <v>91</v>
      </c>
      <c r="I2" s="1" t="s">
        <v>92</v>
      </c>
      <c r="J2" s="1" t="s">
        <v>93</v>
      </c>
      <c r="K2" s="1" t="s">
        <v>94</v>
      </c>
      <c r="L2" s="1" t="s">
        <v>17</v>
      </c>
      <c r="M2" s="1" t="s">
        <v>95</v>
      </c>
      <c r="N2" s="1" t="s">
        <v>80</v>
      </c>
      <c r="O2" s="1" t="s">
        <v>81</v>
      </c>
      <c r="P2" s="1" t="s">
        <v>82</v>
      </c>
      <c r="Q2" s="1" t="s">
        <v>83</v>
      </c>
    </row>
    <row r="3" spans="1:13">
      <c r="A3" s="1" t="s">
        <v>96</v>
      </c>
      <c r="B3" s="1" t="s">
        <v>97</v>
      </c>
      <c r="C3" s="1" t="s">
        <v>98</v>
      </c>
      <c r="D3" s="1" t="s">
        <v>99</v>
      </c>
      <c r="E3" s="1" t="s">
        <v>100</v>
      </c>
      <c r="F3" s="1" t="s">
        <v>101</v>
      </c>
      <c r="G3" s="1" t="s">
        <v>102</v>
      </c>
      <c r="H3" s="1" t="s">
        <v>103</v>
      </c>
      <c r="I3" s="1" t="s">
        <v>104</v>
      </c>
      <c r="J3" s="1" t="s">
        <v>105</v>
      </c>
      <c r="K3" s="1" t="s">
        <v>106</v>
      </c>
      <c r="L3" s="1" t="s">
        <v>107</v>
      </c>
      <c r="M3" s="1" t="s">
        <v>108</v>
      </c>
    </row>
    <row r="4" spans="1:13">
      <c r="A4" s="1" t="s">
        <v>109</v>
      </c>
      <c r="B4" s="1" t="s">
        <v>110</v>
      </c>
      <c r="C4" s="1" t="s">
        <v>111</v>
      </c>
      <c r="D4" s="1" t="s">
        <v>112</v>
      </c>
      <c r="E4" s="1" t="s">
        <v>113</v>
      </c>
      <c r="F4" s="1" t="s">
        <v>114</v>
      </c>
      <c r="G4" s="1" t="s">
        <v>115</v>
      </c>
      <c r="H4" s="1" t="s">
        <v>116</v>
      </c>
      <c r="I4" s="1" t="s">
        <v>117</v>
      </c>
      <c r="J4" s="1" t="s">
        <v>118</v>
      </c>
      <c r="K4" s="1" t="s">
        <v>119</v>
      </c>
      <c r="L4" s="1" t="s">
        <v>120</v>
      </c>
      <c r="M4" s="1" t="s">
        <v>121</v>
      </c>
    </row>
    <row r="5" spans="1:13">
      <c r="A5" s="1" t="s">
        <v>122</v>
      </c>
      <c r="B5" s="1" t="s">
        <v>123</v>
      </c>
      <c r="C5" s="1" t="s">
        <v>124</v>
      </c>
      <c r="D5" s="1" t="s">
        <v>125</v>
      </c>
      <c r="E5" s="1" t="s">
        <v>126</v>
      </c>
      <c r="F5" s="1" t="s">
        <v>127</v>
      </c>
      <c r="G5" s="1" t="s">
        <v>128</v>
      </c>
      <c r="H5" s="1" t="s">
        <v>129</v>
      </c>
      <c r="I5" s="1" t="s">
        <v>130</v>
      </c>
      <c r="J5" s="1" t="s">
        <v>131</v>
      </c>
      <c r="K5" s="1" t="s">
        <v>132</v>
      </c>
      <c r="L5" s="1" t="s">
        <v>133</v>
      </c>
      <c r="M5" s="1" t="s">
        <v>134</v>
      </c>
    </row>
    <row r="6" spans="1:13">
      <c r="A6" s="1" t="s">
        <v>135</v>
      </c>
      <c r="B6" s="1" t="s">
        <v>136</v>
      </c>
      <c r="C6" s="1" t="s">
        <v>137</v>
      </c>
      <c r="D6" s="1" t="s">
        <v>138</v>
      </c>
      <c r="E6" s="1" t="s">
        <v>139</v>
      </c>
      <c r="F6" s="1" t="s">
        <v>140</v>
      </c>
      <c r="G6" s="1" t="s">
        <v>141</v>
      </c>
      <c r="H6" s="1" t="s">
        <v>142</v>
      </c>
      <c r="I6" s="1" t="s">
        <v>143</v>
      </c>
      <c r="J6" s="1" t="s">
        <v>144</v>
      </c>
      <c r="K6" s="1" t="s">
        <v>145</v>
      </c>
      <c r="L6" s="1" t="s">
        <v>146</v>
      </c>
      <c r="M6" s="1" t="s">
        <v>147</v>
      </c>
    </row>
    <row r="7" spans="1:13">
      <c r="A7" s="1" t="s">
        <v>148</v>
      </c>
      <c r="B7" s="1" t="s">
        <v>149</v>
      </c>
      <c r="C7" s="1" t="s">
        <v>150</v>
      </c>
      <c r="D7" s="1" t="s">
        <v>151</v>
      </c>
      <c r="E7" s="1" t="s">
        <v>152</v>
      </c>
      <c r="G7" s="1" t="s">
        <v>153</v>
      </c>
      <c r="H7" s="1" t="s">
        <v>154</v>
      </c>
      <c r="I7" s="1" t="s">
        <v>155</v>
      </c>
      <c r="J7" s="1" t="s">
        <v>156</v>
      </c>
      <c r="K7" s="1" t="s">
        <v>157</v>
      </c>
      <c r="M7" s="1" t="s">
        <v>158</v>
      </c>
    </row>
    <row r="8" spans="1:13">
      <c r="A8" s="1" t="s">
        <v>159</v>
      </c>
      <c r="B8" s="1" t="s">
        <v>160</v>
      </c>
      <c r="C8" s="1" t="s">
        <v>161</v>
      </c>
      <c r="D8" s="1" t="s">
        <v>162</v>
      </c>
      <c r="E8" s="1" t="s">
        <v>163</v>
      </c>
      <c r="G8" s="1" t="s">
        <v>164</v>
      </c>
      <c r="H8" s="1" t="s">
        <v>165</v>
      </c>
      <c r="I8" s="1" t="s">
        <v>166</v>
      </c>
      <c r="J8" s="1" t="s">
        <v>167</v>
      </c>
      <c r="K8" s="1" t="s">
        <v>146</v>
      </c>
      <c r="M8" s="1" t="s">
        <v>168</v>
      </c>
    </row>
    <row r="9" spans="1:13">
      <c r="A9" s="1" t="s">
        <v>169</v>
      </c>
      <c r="C9" s="1" t="s">
        <v>170</v>
      </c>
      <c r="D9" s="1" t="s">
        <v>171</v>
      </c>
      <c r="E9" s="1" t="s">
        <v>172</v>
      </c>
      <c r="H9" s="1" t="s">
        <v>173</v>
      </c>
      <c r="I9" s="1" t="s">
        <v>174</v>
      </c>
      <c r="J9" s="1" t="s">
        <v>175</v>
      </c>
      <c r="M9" s="1" t="s">
        <v>176</v>
      </c>
    </row>
    <row r="10" spans="1:10">
      <c r="A10" s="1" t="s">
        <v>177</v>
      </c>
      <c r="C10" s="1" t="s">
        <v>18</v>
      </c>
      <c r="D10" s="1" t="s">
        <v>178</v>
      </c>
      <c r="E10" s="1" t="s">
        <v>179</v>
      </c>
      <c r="H10" s="1" t="s">
        <v>180</v>
      </c>
      <c r="I10" s="1" t="s">
        <v>181</v>
      </c>
      <c r="J10" s="1" t="s">
        <v>182</v>
      </c>
    </row>
    <row r="11" spans="1:10">
      <c r="A11" s="1" t="s">
        <v>183</v>
      </c>
      <c r="C11" s="1" t="s">
        <v>184</v>
      </c>
      <c r="D11" s="1" t="s">
        <v>185</v>
      </c>
      <c r="E11" s="1" t="s">
        <v>186</v>
      </c>
      <c r="H11" s="1" t="s">
        <v>187</v>
      </c>
      <c r="I11" s="1" t="s">
        <v>188</v>
      </c>
      <c r="J11" s="1" t="s">
        <v>189</v>
      </c>
    </row>
    <row r="12" spans="1:10">
      <c r="A12" s="1" t="s">
        <v>190</v>
      </c>
      <c r="D12" s="1" t="s">
        <v>191</v>
      </c>
      <c r="E12" s="1" t="s">
        <v>192</v>
      </c>
      <c r="I12" s="1" t="s">
        <v>180</v>
      </c>
      <c r="J12" s="1" t="s">
        <v>193</v>
      </c>
    </row>
    <row r="13" spans="1:10">
      <c r="A13" s="1" t="s">
        <v>194</v>
      </c>
      <c r="D13" s="1" t="s">
        <v>195</v>
      </c>
      <c r="E13" s="1" t="s">
        <v>196</v>
      </c>
      <c r="J13" s="1" t="s">
        <v>180</v>
      </c>
    </row>
    <row r="14" spans="1:10">
      <c r="A14" s="1" t="s">
        <v>197</v>
      </c>
      <c r="D14" s="1" t="s">
        <v>198</v>
      </c>
      <c r="J14" s="1" t="s">
        <v>199</v>
      </c>
    </row>
    <row r="15" spans="1:4">
      <c r="A15" s="1" t="s">
        <v>200</v>
      </c>
      <c r="D15" s="1" t="s">
        <v>180</v>
      </c>
    </row>
    <row r="16" spans="1:1">
      <c r="A16" s="1" t="s">
        <v>201</v>
      </c>
    </row>
    <row r="17" spans="1:1">
      <c r="A17" t="s">
        <v>202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冬春临时生活救助发放记录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Elodie</cp:lastModifiedBy>
  <dcterms:created xsi:type="dcterms:W3CDTF">2015-06-07T02:19:00Z</dcterms:created>
  <dcterms:modified xsi:type="dcterms:W3CDTF">2024-12-27T02:03:22Z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A535A963723B403792D1361699006F3D_13</vt:lpwstr>
  </property>
</Properties>
</file>