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月—11月" sheetId="1" r:id="rId1"/>
  </sheets>
  <definedNames>
    <definedName name="_xlnm.Print_Titles" localSheetId="0">'10月—11月'!$1:$3</definedName>
  </definedNames>
  <calcPr calcId="144525"/>
</workbook>
</file>

<file path=xl/sharedStrings.xml><?xml version="1.0" encoding="utf-8"?>
<sst xmlns="http://schemas.openxmlformats.org/spreadsheetml/2006/main" count="83" uniqueCount="65">
  <si>
    <t>府河镇农村财务收、支原始凭证日记登记台账</t>
  </si>
  <si>
    <t xml:space="preserve"> 单位： 银山坡村                    2021年12月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</si>
  <si>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</si>
  <si>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</si>
  <si>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</si>
  <si>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</si>
  <si>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</si>
  <si>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</si>
  <si>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</si>
  <si>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</si>
  <si>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</si>
  <si>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</si>
  <si>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</si>
  <si>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疫情防控经费</t>
  </si>
  <si>
    <t>财政补助收入</t>
  </si>
  <si>
    <t>04874889</t>
  </si>
  <si>
    <t>收拨水毁修复资金</t>
  </si>
  <si>
    <t>04874884</t>
  </si>
  <si>
    <t>收帮扶公路硬化资金</t>
  </si>
  <si>
    <t>04874886</t>
  </si>
  <si>
    <t>收驻村工作队工作经费</t>
  </si>
  <si>
    <t>04874885</t>
  </si>
  <si>
    <t>收G115、G116、G119树木补偿款</t>
  </si>
  <si>
    <t>其他收入</t>
  </si>
  <si>
    <t>04874883</t>
  </si>
  <si>
    <t>对口帮扶资金</t>
  </si>
  <si>
    <t>04874888</t>
  </si>
  <si>
    <t>付办理两水库不动产证费用</t>
  </si>
  <si>
    <t>其他支出</t>
  </si>
  <si>
    <t>0015349820</t>
  </si>
  <si>
    <t>付购办公用品</t>
  </si>
  <si>
    <t>管理费</t>
  </si>
  <si>
    <t>00477970</t>
  </si>
  <si>
    <t>付董兵久改电费</t>
  </si>
  <si>
    <t>00215896</t>
  </si>
  <si>
    <t>付刘*忠运费</t>
  </si>
  <si>
    <t>00215833</t>
  </si>
  <si>
    <t>付李*勇补偿费</t>
  </si>
  <si>
    <t>1</t>
  </si>
  <si>
    <t>付张*华水改旱补偿</t>
  </si>
  <si>
    <t>2</t>
  </si>
  <si>
    <t>付邹*国占地补偿</t>
  </si>
  <si>
    <t>3</t>
  </si>
  <si>
    <t>付整理扶贫档案费</t>
  </si>
  <si>
    <t>54693304</t>
  </si>
  <si>
    <t>付郭*改电费用</t>
  </si>
  <si>
    <t>00215764</t>
  </si>
  <si>
    <t>付范*鸳硬化场地费</t>
  </si>
  <si>
    <t>固定资产</t>
  </si>
  <si>
    <t>00215694</t>
  </si>
  <si>
    <t>付党员生活杂志费</t>
  </si>
  <si>
    <t>00032917</t>
  </si>
  <si>
    <t>付肖*材料款</t>
  </si>
  <si>
    <t>00215655</t>
  </si>
  <si>
    <t>付范*鸳办公室门前改造及材料费</t>
  </si>
  <si>
    <t>00215695</t>
  </si>
  <si>
    <t>付500KV线路工程青苗补偿</t>
  </si>
  <si>
    <t>4</t>
  </si>
  <si>
    <t>5</t>
  </si>
  <si>
    <t>付2022年报刊费</t>
  </si>
  <si>
    <t>76438021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</si>
  <si>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</si>
  <si>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</si>
  <si>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</t>
  </si>
  <si>
    <t>审核人：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</si>
</sst>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9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ont="0" applyAlignment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37"/>
  <sheetViews>
    <sheetView showGridLines="0" tabSelected="1" zoomScaleSheetLayoutView="60" workbookViewId="0">
      <pane ySplit="3" topLeftCell="A4" activePane="bottomLeft" state="frozenSplit"/>
      <selection/>
      <selection pane="bottomLeft" activeCell="R24" sqref="R24"/>
    </sheetView>
  </sheetViews>
  <sheetFormatPr defaultColWidth="9" defaultRowHeight="16.95" customHeight="1"/>
  <cols>
    <col min="1" max="1" width="1.25555555555556" style="4" customWidth="1"/>
    <col min="2" max="2" width="4.62222222222222" style="4" customWidth="1"/>
    <col min="3" max="3" width="5.12222222222222" style="4" customWidth="1"/>
    <col min="4" max="4" width="9.83333333333333" style="4" customWidth="1"/>
    <col min="5" max="5" width="43.3333333333333" style="4" customWidth="1"/>
    <col min="6" max="6" width="17.5" style="4" customWidth="1"/>
    <col min="7" max="7" width="15" style="4" customWidth="1"/>
    <col min="8" max="8" width="15" style="5" customWidth="1"/>
    <col min="9" max="9" width="15" style="4" customWidth="1"/>
    <col min="10" max="10" width="17.3777777777778" style="4" customWidth="1"/>
    <col min="11" max="16384" width="9" style="4"/>
  </cols>
  <sheetData>
    <row r="1" s="1" customFormat="1" ht="30" customHeight="1" spans="2:10">
      <c r="B1" s="6" t="s">
        <v>0</v>
      </c>
      <c r="C1" s="6"/>
      <c r="D1" s="6"/>
      <c r="E1" s="6"/>
      <c r="F1" s="6"/>
      <c r="G1" s="6"/>
      <c r="H1" s="7"/>
      <c r="I1" s="6"/>
      <c r="J1" s="6"/>
    </row>
    <row r="2" ht="16.05" customHeight="1" spans="2:10">
      <c r="B2" s="8" t="s">
        <v>1</v>
      </c>
      <c r="C2" s="8"/>
      <c r="D2" s="8"/>
      <c r="E2" s="8"/>
      <c r="F2" s="8"/>
      <c r="G2" s="8"/>
      <c r="H2" s="9"/>
      <c r="I2" s="8"/>
      <c r="J2" s="8"/>
    </row>
    <row r="3" s="2" customFormat="1" ht="36" customHeight="1" spans="2:10"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9</v>
      </c>
      <c r="J3" s="10" t="s">
        <v>10</v>
      </c>
    </row>
    <row r="4" ht="30" customHeight="1" spans="2:10">
      <c r="B4" s="12"/>
      <c r="C4" s="12"/>
      <c r="D4" s="13"/>
      <c r="E4" s="14" t="s">
        <v>11</v>
      </c>
      <c r="F4" s="13"/>
      <c r="G4" s="15"/>
      <c r="H4" s="16"/>
      <c r="I4" s="15">
        <v>0.5</v>
      </c>
      <c r="J4" s="15"/>
    </row>
    <row r="5" ht="30" customHeight="1" spans="2:10">
      <c r="B5" s="12"/>
      <c r="C5" s="12"/>
      <c r="D5" s="13"/>
      <c r="E5" s="14" t="s">
        <v>12</v>
      </c>
      <c r="F5" s="13"/>
      <c r="G5" s="15"/>
      <c r="H5" s="16"/>
      <c r="I5" s="15">
        <v>324014.39</v>
      </c>
      <c r="J5" s="15"/>
    </row>
    <row r="6" ht="30" customHeight="1" spans="2:10">
      <c r="B6" s="12">
        <v>10</v>
      </c>
      <c r="C6" s="12">
        <v>14</v>
      </c>
      <c r="D6" s="13">
        <v>1</v>
      </c>
      <c r="E6" s="14" t="s">
        <v>13</v>
      </c>
      <c r="F6" s="13" t="s">
        <v>14</v>
      </c>
      <c r="G6" s="15">
        <v>3354</v>
      </c>
      <c r="H6" s="16"/>
      <c r="I6" s="15">
        <f t="shared" ref="I6:I14" si="0">I5+G6</f>
        <v>327368.39</v>
      </c>
      <c r="J6" s="22" t="s">
        <v>15</v>
      </c>
    </row>
    <row r="7" ht="42" customHeight="1" spans="2:10">
      <c r="B7" s="12">
        <v>10</v>
      </c>
      <c r="C7" s="12">
        <v>20</v>
      </c>
      <c r="D7" s="13">
        <v>2</v>
      </c>
      <c r="E7" s="13" t="s">
        <v>16</v>
      </c>
      <c r="F7" s="13" t="s">
        <v>14</v>
      </c>
      <c r="G7" s="15">
        <v>30000</v>
      </c>
      <c r="H7" s="16"/>
      <c r="I7" s="15">
        <f t="shared" si="0"/>
        <v>357368.39</v>
      </c>
      <c r="J7" s="22" t="s">
        <v>17</v>
      </c>
    </row>
    <row r="8" ht="72" customHeight="1" spans="2:10">
      <c r="B8" s="12">
        <v>11</v>
      </c>
      <c r="C8" s="12">
        <v>15</v>
      </c>
      <c r="D8" s="13">
        <v>3</v>
      </c>
      <c r="E8" s="13" t="s">
        <v>18</v>
      </c>
      <c r="F8" s="13" t="s">
        <v>14</v>
      </c>
      <c r="G8" s="15">
        <v>50000</v>
      </c>
      <c r="H8" s="16"/>
      <c r="I8" s="15">
        <f t="shared" si="0"/>
        <v>407368.39</v>
      </c>
      <c r="J8" s="22" t="s">
        <v>19</v>
      </c>
    </row>
    <row r="9" ht="72" customHeight="1" spans="2:10">
      <c r="B9" s="12">
        <v>10</v>
      </c>
      <c r="C9" s="12">
        <v>19</v>
      </c>
      <c r="D9" s="13">
        <v>4</v>
      </c>
      <c r="E9" s="13" t="s">
        <v>20</v>
      </c>
      <c r="F9" s="13" t="s">
        <v>14</v>
      </c>
      <c r="G9" s="15">
        <v>10000</v>
      </c>
      <c r="H9" s="16"/>
      <c r="I9" s="15">
        <f t="shared" si="0"/>
        <v>417368.39</v>
      </c>
      <c r="J9" s="22" t="s">
        <v>21</v>
      </c>
    </row>
    <row r="10" ht="45" customHeight="1" spans="2:10">
      <c r="B10" s="12"/>
      <c r="C10" s="12">
        <v>28</v>
      </c>
      <c r="D10" s="13">
        <v>5</v>
      </c>
      <c r="E10" s="13" t="s">
        <v>22</v>
      </c>
      <c r="F10" s="13" t="s">
        <v>23</v>
      </c>
      <c r="G10" s="15">
        <v>57000</v>
      </c>
      <c r="H10" s="16"/>
      <c r="I10" s="15">
        <f t="shared" si="0"/>
        <v>474368.39</v>
      </c>
      <c r="J10" s="22" t="s">
        <v>24</v>
      </c>
    </row>
    <row r="11" ht="30" customHeight="1" spans="2:10">
      <c r="B11" s="12"/>
      <c r="C11" s="12">
        <v>20</v>
      </c>
      <c r="D11" s="13">
        <v>6</v>
      </c>
      <c r="E11" s="13" t="s">
        <v>25</v>
      </c>
      <c r="F11" s="13" t="s">
        <v>14</v>
      </c>
      <c r="G11" s="15">
        <v>8000</v>
      </c>
      <c r="H11" s="16"/>
      <c r="I11" s="15">
        <f t="shared" si="0"/>
        <v>482368.39</v>
      </c>
      <c r="J11" s="22" t="s">
        <v>26</v>
      </c>
    </row>
    <row r="12" ht="30" customHeight="1" spans="2:10">
      <c r="B12" s="12"/>
      <c r="C12" s="12">
        <v>6</v>
      </c>
      <c r="D12" s="13">
        <v>7</v>
      </c>
      <c r="E12" s="13" t="s">
        <v>27</v>
      </c>
      <c r="F12" s="13" t="s">
        <v>28</v>
      </c>
      <c r="G12" s="15"/>
      <c r="H12" s="16">
        <v>1100</v>
      </c>
      <c r="I12" s="15">
        <f>I11-H12</f>
        <v>481268.39</v>
      </c>
      <c r="J12" s="22" t="s">
        <v>29</v>
      </c>
    </row>
    <row r="13" ht="30" customHeight="1" spans="2:10">
      <c r="B13" s="12"/>
      <c r="C13" s="12">
        <v>23</v>
      </c>
      <c r="D13" s="13">
        <v>8</v>
      </c>
      <c r="E13" s="13" t="s">
        <v>30</v>
      </c>
      <c r="F13" s="13" t="s">
        <v>31</v>
      </c>
      <c r="G13" s="15"/>
      <c r="H13" s="17">
        <v>44</v>
      </c>
      <c r="I13" s="15">
        <f>I12-H13</f>
        <v>481224.39</v>
      </c>
      <c r="J13" s="22" t="s">
        <v>32</v>
      </c>
    </row>
    <row r="14" ht="30" customHeight="1" spans="2:10">
      <c r="B14" s="12"/>
      <c r="C14" s="12">
        <v>23</v>
      </c>
      <c r="D14" s="13">
        <v>9</v>
      </c>
      <c r="E14" s="13" t="s">
        <v>33</v>
      </c>
      <c r="F14" s="13" t="s">
        <v>28</v>
      </c>
      <c r="G14" s="15"/>
      <c r="H14" s="16">
        <v>960</v>
      </c>
      <c r="I14" s="15">
        <f t="shared" ref="I14:I27" si="1">I13-H14</f>
        <v>480264.39</v>
      </c>
      <c r="J14" s="22" t="s">
        <v>34</v>
      </c>
    </row>
    <row r="15" ht="30" customHeight="1" spans="2:10">
      <c r="B15" s="12"/>
      <c r="C15" s="12">
        <v>23</v>
      </c>
      <c r="D15" s="13">
        <v>10</v>
      </c>
      <c r="E15" s="13" t="s">
        <v>35</v>
      </c>
      <c r="F15" s="13" t="s">
        <v>28</v>
      </c>
      <c r="G15" s="15"/>
      <c r="H15" s="16">
        <v>900</v>
      </c>
      <c r="I15" s="15">
        <f t="shared" si="1"/>
        <v>479364.39</v>
      </c>
      <c r="J15" s="22" t="s">
        <v>36</v>
      </c>
    </row>
    <row r="16" ht="30" customHeight="1" spans="2:10">
      <c r="B16" s="12"/>
      <c r="C16" s="12">
        <v>23</v>
      </c>
      <c r="D16" s="13">
        <v>11</v>
      </c>
      <c r="E16" s="13" t="s">
        <v>37</v>
      </c>
      <c r="F16" s="13" t="s">
        <v>28</v>
      </c>
      <c r="G16" s="15"/>
      <c r="H16" s="16">
        <v>7000</v>
      </c>
      <c r="I16" s="15">
        <f t="shared" si="1"/>
        <v>472364.39</v>
      </c>
      <c r="J16" s="22" t="s">
        <v>38</v>
      </c>
    </row>
    <row r="17" ht="30" customHeight="1" spans="2:10">
      <c r="B17" s="12"/>
      <c r="C17" s="12">
        <v>23</v>
      </c>
      <c r="D17" s="13">
        <v>12</v>
      </c>
      <c r="E17" s="13" t="s">
        <v>39</v>
      </c>
      <c r="F17" s="13" t="s">
        <v>28</v>
      </c>
      <c r="G17" s="15"/>
      <c r="H17" s="16">
        <v>2000</v>
      </c>
      <c r="I17" s="15">
        <f t="shared" si="1"/>
        <v>470364.39</v>
      </c>
      <c r="J17" s="22" t="s">
        <v>40</v>
      </c>
    </row>
    <row r="18" ht="30" customHeight="1" spans="2:10">
      <c r="B18" s="12"/>
      <c r="C18" s="12">
        <v>23</v>
      </c>
      <c r="D18" s="13">
        <v>13</v>
      </c>
      <c r="E18" s="13" t="s">
        <v>41</v>
      </c>
      <c r="F18" s="13" t="s">
        <v>28</v>
      </c>
      <c r="G18" s="15"/>
      <c r="H18" s="16">
        <v>2000</v>
      </c>
      <c r="I18" s="15">
        <f t="shared" si="1"/>
        <v>468364.39</v>
      </c>
      <c r="J18" s="22" t="s">
        <v>42</v>
      </c>
    </row>
    <row r="19" ht="76" customHeight="1" spans="2:10">
      <c r="B19" s="12"/>
      <c r="C19" s="12">
        <v>23</v>
      </c>
      <c r="D19" s="13">
        <v>14</v>
      </c>
      <c r="E19" s="13" t="s">
        <v>43</v>
      </c>
      <c r="F19" s="13" t="s">
        <v>28</v>
      </c>
      <c r="G19" s="15"/>
      <c r="H19" s="16">
        <v>2686</v>
      </c>
      <c r="I19" s="15">
        <f t="shared" si="1"/>
        <v>465678.39</v>
      </c>
      <c r="J19" s="22" t="s">
        <v>44</v>
      </c>
    </row>
    <row r="20" ht="30" customHeight="1" spans="2:10">
      <c r="B20" s="12"/>
      <c r="C20" s="12">
        <v>23</v>
      </c>
      <c r="D20" s="13">
        <v>15</v>
      </c>
      <c r="E20" s="13" t="s">
        <v>45</v>
      </c>
      <c r="F20" s="13" t="s">
        <v>28</v>
      </c>
      <c r="G20" s="15"/>
      <c r="H20" s="16">
        <v>4600</v>
      </c>
      <c r="I20" s="15">
        <f t="shared" si="1"/>
        <v>461078.39</v>
      </c>
      <c r="J20" s="22" t="s">
        <v>46</v>
      </c>
    </row>
    <row r="21" ht="30" customHeight="1" spans="2:10">
      <c r="B21" s="12"/>
      <c r="C21" s="12">
        <v>23</v>
      </c>
      <c r="D21" s="13">
        <v>16</v>
      </c>
      <c r="E21" s="13" t="s">
        <v>47</v>
      </c>
      <c r="F21" s="13" t="s">
        <v>48</v>
      </c>
      <c r="G21" s="15"/>
      <c r="H21" s="16">
        <v>40000</v>
      </c>
      <c r="I21" s="15">
        <f t="shared" si="1"/>
        <v>421078.39</v>
      </c>
      <c r="J21" s="22" t="s">
        <v>49</v>
      </c>
    </row>
    <row r="22" ht="30" customHeight="1" spans="2:10">
      <c r="B22" s="12"/>
      <c r="C22" s="12">
        <v>23</v>
      </c>
      <c r="D22" s="13">
        <v>17</v>
      </c>
      <c r="E22" s="13" t="s">
        <v>50</v>
      </c>
      <c r="F22" s="13" t="s">
        <v>31</v>
      </c>
      <c r="G22" s="15"/>
      <c r="H22" s="16">
        <v>240</v>
      </c>
      <c r="I22" s="15">
        <f t="shared" si="1"/>
        <v>420838.39</v>
      </c>
      <c r="J22" s="22" t="s">
        <v>51</v>
      </c>
    </row>
    <row r="23" ht="30" customHeight="1" spans="2:10">
      <c r="B23" s="12"/>
      <c r="C23" s="12">
        <v>23</v>
      </c>
      <c r="D23" s="13">
        <v>18</v>
      </c>
      <c r="E23" s="13" t="s">
        <v>52</v>
      </c>
      <c r="F23" s="13" t="s">
        <v>28</v>
      </c>
      <c r="G23" s="15"/>
      <c r="H23" s="16">
        <v>12940</v>
      </c>
      <c r="I23" s="15">
        <f t="shared" si="1"/>
        <v>407898.39</v>
      </c>
      <c r="J23" s="23" t="s">
        <v>53</v>
      </c>
    </row>
    <row r="24" ht="30" customHeight="1" spans="2:10">
      <c r="B24" s="12">
        <v>12</v>
      </c>
      <c r="C24" s="12">
        <v>23</v>
      </c>
      <c r="D24" s="13">
        <v>19</v>
      </c>
      <c r="E24" s="13" t="s">
        <v>54</v>
      </c>
      <c r="F24" s="13" t="s">
        <v>28</v>
      </c>
      <c r="G24" s="15"/>
      <c r="H24" s="16">
        <v>15670</v>
      </c>
      <c r="I24" s="15">
        <f t="shared" si="1"/>
        <v>392228.39</v>
      </c>
      <c r="J24" s="23" t="s">
        <v>55</v>
      </c>
    </row>
    <row r="25" ht="30" customHeight="1" spans="2:10">
      <c r="B25" s="12">
        <v>12</v>
      </c>
      <c r="C25" s="12">
        <v>23</v>
      </c>
      <c r="D25" s="13">
        <v>20</v>
      </c>
      <c r="E25" s="13" t="s">
        <v>56</v>
      </c>
      <c r="F25" s="13" t="s">
        <v>28</v>
      </c>
      <c r="G25" s="15"/>
      <c r="H25" s="16">
        <v>16815</v>
      </c>
      <c r="I25" s="15">
        <f t="shared" si="1"/>
        <v>375413.39</v>
      </c>
      <c r="J25" s="23" t="s">
        <v>57</v>
      </c>
    </row>
    <row r="26" ht="30" customHeight="1" spans="2:10">
      <c r="B26" s="12">
        <v>12</v>
      </c>
      <c r="C26" s="12">
        <v>23</v>
      </c>
      <c r="D26" s="13">
        <v>21</v>
      </c>
      <c r="E26" s="13" t="s">
        <v>56</v>
      </c>
      <c r="F26" s="13" t="s">
        <v>28</v>
      </c>
      <c r="G26" s="15"/>
      <c r="H26" s="16">
        <v>31400</v>
      </c>
      <c r="I26" s="15">
        <f t="shared" si="1"/>
        <v>344013.39</v>
      </c>
      <c r="J26" s="23" t="s">
        <v>58</v>
      </c>
    </row>
    <row r="27" ht="30" customHeight="1" spans="2:10">
      <c r="B27" s="12">
        <v>12</v>
      </c>
      <c r="C27" s="12">
        <v>23</v>
      </c>
      <c r="D27" s="13">
        <v>22</v>
      </c>
      <c r="E27" s="13" t="s">
        <v>59</v>
      </c>
      <c r="F27" s="13" t="s">
        <v>31</v>
      </c>
      <c r="G27" s="15"/>
      <c r="H27" s="16">
        <v>3344</v>
      </c>
      <c r="I27" s="15">
        <f t="shared" si="1"/>
        <v>340669.39</v>
      </c>
      <c r="J27" s="23" t="s">
        <v>60</v>
      </c>
    </row>
    <row r="28" ht="30" customHeight="1" spans="2:10">
      <c r="B28" s="12"/>
      <c r="C28" s="12"/>
      <c r="D28" s="13"/>
      <c r="E28" s="13"/>
      <c r="F28" s="13"/>
      <c r="G28" s="15"/>
      <c r="H28" s="16"/>
      <c r="I28" s="15"/>
      <c r="J28" s="23"/>
    </row>
    <row r="29" ht="30" customHeight="1" spans="2:10">
      <c r="B29" s="12"/>
      <c r="C29" s="12"/>
      <c r="D29" s="13"/>
      <c r="E29" s="13"/>
      <c r="F29" s="13"/>
      <c r="G29" s="15"/>
      <c r="H29" s="16"/>
      <c r="I29" s="15"/>
      <c r="J29" s="23"/>
    </row>
    <row r="30" ht="30" customHeight="1" spans="2:10">
      <c r="B30" s="12"/>
      <c r="C30" s="12"/>
      <c r="D30" s="13" t="s">
        <v>61</v>
      </c>
      <c r="E30" s="13"/>
      <c r="F30" s="13"/>
      <c r="G30" s="15">
        <f>SUM(G6:G14)</f>
        <v>158354</v>
      </c>
      <c r="H30" s="16">
        <f>SUM(H12:H27)</f>
        <v>141699</v>
      </c>
      <c r="I30" s="15">
        <f>I27+I4</f>
        <v>340669.89</v>
      </c>
      <c r="J30" s="24"/>
    </row>
    <row r="31" ht="32" customHeight="1" spans="2:10">
      <c r="B31" s="18" t="s">
        <v>62</v>
      </c>
      <c r="C31" s="18"/>
      <c r="D31" s="18"/>
      <c r="E31" s="18"/>
      <c r="F31" s="18"/>
      <c r="G31" s="18"/>
      <c r="H31" s="19"/>
      <c r="I31" s="18"/>
      <c r="J31" s="18"/>
    </row>
    <row r="32" ht="26" customHeight="1" spans="2:10">
      <c r="B32" s="18"/>
      <c r="C32" s="18"/>
      <c r="D32" s="18"/>
      <c r="E32" s="18"/>
      <c r="F32" s="18"/>
      <c r="G32" s="18"/>
      <c r="H32" s="19"/>
      <c r="I32" s="18"/>
      <c r="J32" s="18"/>
    </row>
    <row r="33" s="3" customFormat="1" ht="28" customHeight="1" spans="4:8">
      <c r="D33" s="3" t="s">
        <v>63</v>
      </c>
      <c r="G33" s="3" t="s">
        <v>64</v>
      </c>
      <c r="H33" s="20"/>
    </row>
    <row r="37" customHeight="1" spans="5:5">
      <c r="E37" s="21"/>
    </row>
  </sheetData>
  <mergeCells count="3">
    <mergeCell ref="B1:J1"/>
    <mergeCell ref="B2:J2"/>
    <mergeCell ref="B31:J32"/>
  </mergeCells>
  <pageMargins left="0.79" right="0.59" top="0.79" bottom="0.59" header="0" footer="0.35"/>
  <pageSetup paperSize="9" scale="75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10月—11月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这年头要当狼</cp:lastModifiedBy>
  <dcterms:created xsi:type="dcterms:W3CDTF">2021-12-17T09:04:00Z</dcterms:created>
  <dcterms:modified xsi:type="dcterms:W3CDTF">2022-05-09T03:37:22Z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F639431341674E26AE43CC1BFAFC8220</vt:lpwstr>
  </property>
  <property fmtid="{D5CDD505-2E9C-101B-9397-08002B2CF9AE}" pid="3" name="KSOProductBuildVer">
    <vt:lpwstr>2052-11.1.0.11411</vt:lpwstr>
  </property>
</Properties>
</file>