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.3 (3)" sheetId="1" r:id="rId1"/>
  </sheets>
  <definedNames>
    <definedName name="_xlnm.Print_Titles" localSheetId="0">'2023.3 (3)'!$1:$3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<sst xmlns="http://schemas.openxmlformats.org/spreadsheetml/2006/main" count="59" uniqueCount="50">
  <si>
    <t>府河镇农村财务收、支原始凭证日记登记台账</t>
  </si>
  <si>
    <t xml:space="preserve"> 单位： 严家畈村                    2024年12月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</si>
  <si>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</si>
  <si>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</si>
  <si>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</si>
  <si>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</si>
  <si>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</si>
  <si>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</si>
  <si>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</si>
  <si>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</si>
  <si>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</si>
  <si>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</si>
  <si>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</si>
  <si>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入账收2024年政府拨公路管护资金（国库直拨）专项资金应付款2400元，付管护人员工资，专项资金应付款2400元</t>
  </si>
  <si>
    <t>专项资金应付款</t>
  </si>
  <si>
    <t>2661014
 1</t>
  </si>
  <si>
    <t>入账付村级公墓建设占林地罚款</t>
  </si>
  <si>
    <t>其他支出</t>
  </si>
  <si>
    <t>12958545</t>
  </si>
  <si>
    <t>入账收2023年耕地流出整改尾欠款</t>
  </si>
  <si>
    <t>补助收入</t>
  </si>
  <si>
    <t>2660302</t>
  </si>
  <si>
    <t>入账收2023年耕地流出整改种子款</t>
  </si>
  <si>
    <t>2660301</t>
  </si>
  <si>
    <t>付村办公室网络费</t>
  </si>
  <si>
    <t>管理费</t>
  </si>
  <si>
    <t>47982</t>
  </si>
  <si>
    <t>付蔡媛媛城建村老年活动室防水、内装修费用</t>
  </si>
  <si>
    <t>35645602</t>
  </si>
  <si>
    <t>入账收2023年古树保护资金</t>
  </si>
  <si>
    <t>2681580</t>
  </si>
  <si>
    <t>收政府拨公墓建设尾款资金</t>
  </si>
  <si>
    <t>2681916</t>
  </si>
  <si>
    <t>付倪运平承建公墓建设资金</t>
  </si>
  <si>
    <t>固定资产</t>
  </si>
  <si>
    <t>186533983</t>
  </si>
  <si>
    <t>付退周京城老人去世多交墓穴费</t>
  </si>
  <si>
    <t>其他收入</t>
  </si>
  <si>
    <t>收2024年农村垃圾分类启动资金</t>
  </si>
  <si>
    <t>收2024年度第一批耕地流出整改资金</t>
  </si>
  <si>
    <t xml:space="preserve">付村订购纪检杂志 </t>
  </si>
  <si>
    <t>59225578</t>
  </si>
  <si>
    <t>付倪运民承建村耕地流出整改工程</t>
  </si>
  <si>
    <t>188459741</t>
  </si>
  <si>
    <t>收2024年人大代表工作经费</t>
  </si>
  <si>
    <t>2681914</t>
  </si>
  <si>
    <t>本期合计</t>
  </si>
  <si>
    <t>说明：此表是按发生的收、支日期顺序逐笔业务处理的原始凭证登记，借方（收方），贷方（付方），纯指
      发生收、付现金额，未发生现金交易业务在摘要栏说明。</t>
  </si>
  <si>
    <t>填表人：彭*芳</t>
  </si>
  <si>
    <t>审核人：申*付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</si>
</sst>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9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showGridLines="0" tabSelected="1" workbookViewId="0">
      <pane ySplit="3" topLeftCell="A6" activePane="bottomLeft" state="frozenSplit"/>
      <selection/>
      <selection pane="bottomLeft" activeCell="J27" sqref="J27"/>
    </sheetView>
  </sheetViews>
  <sheetFormatPr defaultColWidth="9" defaultRowHeight="16.9" customHeight="1"/>
  <cols>
    <col min="1" max="2" width="7.66666666666667" style="5" customWidth="1"/>
    <col min="3" max="3" width="7.08888888888889" style="5" customWidth="1"/>
    <col min="4" max="4" width="38.6666666666667" style="5" customWidth="1"/>
    <col min="5" max="5" width="20.3333333333333" style="5" customWidth="1"/>
    <col min="6" max="6" width="14.6444444444444" style="5" customWidth="1"/>
    <col min="7" max="7" width="14.3333333333333" style="5" customWidth="1"/>
    <col min="8" max="8" width="18.5333333333333" style="5" customWidth="1"/>
    <col min="9" max="9" width="28" style="5" customWidth="1"/>
    <col min="10" max="10" width="14.1666666666667" style="5"/>
    <col min="11" max="11" width="11.1666666666667" style="5"/>
    <col min="12" max="16384" width="9" style="5"/>
  </cols>
  <sheetData>
    <row r="1" s="1" customFormat="1" ht="3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22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36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ht="34" customHeight="1" spans="1:9">
      <c r="A4" s="9"/>
      <c r="B4" s="9"/>
      <c r="C4" s="10"/>
      <c r="D4" s="10" t="s">
        <v>11</v>
      </c>
      <c r="E4" s="10"/>
      <c r="F4" s="11"/>
      <c r="G4" s="11"/>
      <c r="H4" s="11">
        <v>0</v>
      </c>
      <c r="I4" s="11"/>
    </row>
    <row r="5" ht="34" customHeight="1" spans="1:9">
      <c r="A5" s="9"/>
      <c r="B5" s="9"/>
      <c r="C5" s="10"/>
      <c r="D5" s="10" t="s">
        <v>12</v>
      </c>
      <c r="E5" s="10"/>
      <c r="F5" s="11"/>
      <c r="G5" s="11"/>
      <c r="H5" s="11">
        <v>47364.92</v>
      </c>
      <c r="I5" s="11"/>
    </row>
    <row r="6" s="3" customFormat="1" ht="57" spans="1:9">
      <c r="A6" s="12">
        <v>12</v>
      </c>
      <c r="B6" s="12">
        <v>5</v>
      </c>
      <c r="C6" s="13">
        <v>1</v>
      </c>
      <c r="D6" s="13" t="s">
        <v>13</v>
      </c>
      <c r="E6" s="13" t="s">
        <v>14</v>
      </c>
      <c r="F6" s="14">
        <v>0</v>
      </c>
      <c r="G6" s="14">
        <v>0</v>
      </c>
      <c r="H6" s="14">
        <f t="shared" ref="H6:H20" si="0">H5+F6-G6</f>
        <v>47364.92</v>
      </c>
      <c r="I6" s="19" t="s">
        <v>15</v>
      </c>
    </row>
    <row r="7" s="3" customFormat="1" ht="14.25" spans="1:9">
      <c r="A7" s="12">
        <v>12</v>
      </c>
      <c r="B7" s="12">
        <v>5</v>
      </c>
      <c r="C7" s="13">
        <v>2</v>
      </c>
      <c r="D7" s="13" t="s">
        <v>16</v>
      </c>
      <c r="E7" s="13" t="s">
        <v>17</v>
      </c>
      <c r="F7" s="14"/>
      <c r="G7" s="14">
        <v>5550</v>
      </c>
      <c r="H7" s="14">
        <f t="shared" si="0"/>
        <v>41814.92</v>
      </c>
      <c r="I7" s="20" t="s">
        <v>18</v>
      </c>
    </row>
    <row r="8" ht="28.5" spans="1:9">
      <c r="A8" s="9">
        <v>12</v>
      </c>
      <c r="B8" s="9">
        <v>10</v>
      </c>
      <c r="C8" s="13">
        <v>3</v>
      </c>
      <c r="D8" s="13" t="s">
        <v>19</v>
      </c>
      <c r="E8" s="13" t="s">
        <v>20</v>
      </c>
      <c r="F8" s="14">
        <v>5193</v>
      </c>
      <c r="G8" s="14"/>
      <c r="H8" s="14">
        <f t="shared" si="0"/>
        <v>47007.92</v>
      </c>
      <c r="I8" s="21" t="s">
        <v>21</v>
      </c>
    </row>
    <row r="9" ht="28.5" spans="1:9">
      <c r="A9" s="9">
        <v>12</v>
      </c>
      <c r="B9" s="9">
        <v>10</v>
      </c>
      <c r="C9" s="13">
        <v>4</v>
      </c>
      <c r="D9" s="13" t="s">
        <v>22</v>
      </c>
      <c r="E9" s="13" t="s">
        <v>20</v>
      </c>
      <c r="F9" s="14">
        <v>1133</v>
      </c>
      <c r="G9" s="14"/>
      <c r="H9" s="14">
        <f t="shared" si="0"/>
        <v>48140.92</v>
      </c>
      <c r="I9" s="21" t="s">
        <v>23</v>
      </c>
    </row>
    <row r="10" ht="14.25" spans="1:9">
      <c r="A10" s="9">
        <v>12</v>
      </c>
      <c r="B10" s="9">
        <v>10</v>
      </c>
      <c r="C10" s="13">
        <v>5</v>
      </c>
      <c r="D10" s="13" t="s">
        <v>24</v>
      </c>
      <c r="E10" s="13" t="s">
        <v>25</v>
      </c>
      <c r="F10" s="11"/>
      <c r="G10" s="14">
        <v>700</v>
      </c>
      <c r="H10" s="14">
        <f t="shared" si="0"/>
        <v>47440.92</v>
      </c>
      <c r="I10" s="22" t="s">
        <v>26</v>
      </c>
    </row>
    <row r="11" ht="28.5" spans="1:9">
      <c r="A11" s="9">
        <v>12</v>
      </c>
      <c r="B11" s="9">
        <v>10</v>
      </c>
      <c r="C11" s="13">
        <v>6</v>
      </c>
      <c r="D11" s="13" t="s">
        <v>27</v>
      </c>
      <c r="E11" s="13" t="s">
        <v>17</v>
      </c>
      <c r="F11" s="11"/>
      <c r="G11" s="11">
        <v>3000</v>
      </c>
      <c r="H11" s="14">
        <f t="shared" si="0"/>
        <v>44440.92</v>
      </c>
      <c r="I11" s="22" t="s">
        <v>28</v>
      </c>
    </row>
    <row r="12" ht="14.25" spans="1:9">
      <c r="A12" s="12">
        <v>12</v>
      </c>
      <c r="B12" s="12">
        <v>11</v>
      </c>
      <c r="C12" s="13">
        <v>7</v>
      </c>
      <c r="D12" s="13" t="s">
        <v>29</v>
      </c>
      <c r="E12" s="13" t="s">
        <v>20</v>
      </c>
      <c r="F12" s="11">
        <v>300</v>
      </c>
      <c r="G12" s="11"/>
      <c r="H12" s="14">
        <f t="shared" si="0"/>
        <v>44740.92</v>
      </c>
      <c r="I12" s="22" t="s">
        <v>30</v>
      </c>
    </row>
    <row r="13" ht="14.25" spans="1:9">
      <c r="A13" s="9">
        <v>12</v>
      </c>
      <c r="B13" s="9">
        <v>13</v>
      </c>
      <c r="C13" s="13">
        <v>8</v>
      </c>
      <c r="D13" s="13" t="s">
        <v>31</v>
      </c>
      <c r="E13" s="13" t="s">
        <v>20</v>
      </c>
      <c r="F13" s="14">
        <v>30000</v>
      </c>
      <c r="G13" s="11"/>
      <c r="H13" s="14">
        <f t="shared" si="0"/>
        <v>74740.92</v>
      </c>
      <c r="I13" s="22" t="s">
        <v>32</v>
      </c>
    </row>
    <row r="14" ht="14.25" spans="1:9">
      <c r="A14" s="9">
        <v>12</v>
      </c>
      <c r="B14" s="9">
        <v>13</v>
      </c>
      <c r="C14" s="13">
        <v>9</v>
      </c>
      <c r="D14" s="13" t="s">
        <v>33</v>
      </c>
      <c r="E14" s="13" t="s">
        <v>34</v>
      </c>
      <c r="F14" s="14"/>
      <c r="G14" s="11">
        <v>29200</v>
      </c>
      <c r="H14" s="14">
        <f t="shared" si="0"/>
        <v>45540.92</v>
      </c>
      <c r="I14" s="22" t="s">
        <v>35</v>
      </c>
    </row>
    <row r="15" ht="14.25" spans="1:9">
      <c r="A15" s="9">
        <v>12</v>
      </c>
      <c r="B15" s="9">
        <v>20</v>
      </c>
      <c r="C15" s="13">
        <v>10</v>
      </c>
      <c r="D15" s="10" t="s">
        <v>36</v>
      </c>
      <c r="E15" s="10" t="s">
        <v>37</v>
      </c>
      <c r="F15" s="11"/>
      <c r="G15" s="11">
        <v>2800</v>
      </c>
      <c r="H15" s="14">
        <f t="shared" si="0"/>
        <v>42740.92</v>
      </c>
      <c r="I15" s="22">
        <v>2</v>
      </c>
    </row>
    <row r="16" ht="14.25" spans="1:9">
      <c r="A16" s="12">
        <v>12</v>
      </c>
      <c r="B16" s="12">
        <v>24</v>
      </c>
      <c r="C16" s="13">
        <v>11</v>
      </c>
      <c r="D16" s="13" t="s">
        <v>38</v>
      </c>
      <c r="E16" s="13" t="s">
        <v>20</v>
      </c>
      <c r="F16" s="14">
        <v>4000</v>
      </c>
      <c r="G16" s="11"/>
      <c r="H16" s="14">
        <f t="shared" si="0"/>
        <v>46740.92</v>
      </c>
      <c r="I16" s="22">
        <v>2681582</v>
      </c>
    </row>
    <row r="17" ht="28.5" spans="1:9">
      <c r="A17" s="12">
        <v>12</v>
      </c>
      <c r="B17" s="12">
        <v>24</v>
      </c>
      <c r="C17" s="13">
        <v>12</v>
      </c>
      <c r="D17" s="13" t="s">
        <v>39</v>
      </c>
      <c r="E17" s="13" t="s">
        <v>20</v>
      </c>
      <c r="F17" s="14">
        <v>23850</v>
      </c>
      <c r="G17" s="11"/>
      <c r="H17" s="14">
        <f t="shared" si="0"/>
        <v>70590.92</v>
      </c>
      <c r="I17" s="22">
        <v>2681581</v>
      </c>
    </row>
    <row r="18" ht="14.25" spans="1:9">
      <c r="A18" s="12">
        <v>12</v>
      </c>
      <c r="B18" s="12">
        <v>24</v>
      </c>
      <c r="C18" s="13">
        <v>13</v>
      </c>
      <c r="D18" s="10" t="s">
        <v>40</v>
      </c>
      <c r="E18" s="10" t="s">
        <v>25</v>
      </c>
      <c r="F18" s="11"/>
      <c r="G18" s="11">
        <v>192</v>
      </c>
      <c r="H18" s="14">
        <f t="shared" si="0"/>
        <v>70398.92</v>
      </c>
      <c r="I18" s="22" t="s">
        <v>41</v>
      </c>
    </row>
    <row r="19" ht="28.5" spans="1:9">
      <c r="A19" s="12">
        <v>12</v>
      </c>
      <c r="B19" s="12">
        <v>24</v>
      </c>
      <c r="C19" s="13">
        <v>14</v>
      </c>
      <c r="D19" s="10" t="s">
        <v>42</v>
      </c>
      <c r="E19" s="10" t="s">
        <v>17</v>
      </c>
      <c r="F19" s="11"/>
      <c r="G19" s="11">
        <v>24320</v>
      </c>
      <c r="H19" s="14">
        <f t="shared" si="0"/>
        <v>46078.92</v>
      </c>
      <c r="I19" s="22" t="s">
        <v>43</v>
      </c>
    </row>
    <row r="20" ht="14.25" spans="1:9">
      <c r="A20" s="12">
        <v>12</v>
      </c>
      <c r="B20" s="12">
        <v>25</v>
      </c>
      <c r="C20" s="13">
        <v>15</v>
      </c>
      <c r="D20" s="10" t="s">
        <v>44</v>
      </c>
      <c r="E20" s="10" t="s">
        <v>20</v>
      </c>
      <c r="F20" s="11">
        <v>12000</v>
      </c>
      <c r="G20" s="11"/>
      <c r="H20" s="14">
        <f t="shared" si="0"/>
        <v>58078.92</v>
      </c>
      <c r="I20" s="22" t="s">
        <v>45</v>
      </c>
    </row>
    <row r="21" ht="14.25" spans="1:9">
      <c r="A21" s="12"/>
      <c r="B21" s="12"/>
      <c r="C21" s="13"/>
      <c r="D21" s="10"/>
      <c r="E21" s="10"/>
      <c r="F21" s="11"/>
      <c r="G21" s="11"/>
      <c r="H21" s="14"/>
      <c r="I21" s="22"/>
    </row>
    <row r="22" ht="14.25" spans="1:9">
      <c r="A22" s="12"/>
      <c r="B22" s="12"/>
      <c r="C22" s="13"/>
      <c r="D22" s="10"/>
      <c r="E22" s="10"/>
      <c r="F22" s="11"/>
      <c r="G22" s="11"/>
      <c r="H22" s="14"/>
      <c r="I22" s="22"/>
    </row>
    <row r="23" ht="14.25" spans="1:9">
      <c r="A23" s="12"/>
      <c r="B23" s="12"/>
      <c r="C23" s="13"/>
      <c r="D23" s="10"/>
      <c r="E23" s="10"/>
      <c r="F23" s="11"/>
      <c r="G23" s="11"/>
      <c r="H23" s="14"/>
      <c r="I23" s="22"/>
    </row>
    <row r="24" ht="55" customHeight="1" spans="1:9">
      <c r="A24" s="9"/>
      <c r="B24" s="9"/>
      <c r="C24" s="10" t="s">
        <v>46</v>
      </c>
      <c r="D24" s="10"/>
      <c r="E24" s="10"/>
      <c r="F24" s="11">
        <f>SUM(F6:F23)</f>
        <v>76476</v>
      </c>
      <c r="G24" s="11">
        <f>SUM(G6:G23)</f>
        <v>65762</v>
      </c>
      <c r="H24" s="11">
        <f>H5+F24-G24</f>
        <v>58078.92</v>
      </c>
      <c r="I24" s="23"/>
    </row>
    <row r="25" ht="32.1" customHeight="1" spans="1:9">
      <c r="A25" s="15" t="s">
        <v>47</v>
      </c>
      <c r="B25" s="15"/>
      <c r="C25" s="15"/>
      <c r="D25" s="15"/>
      <c r="E25" s="15"/>
      <c r="F25" s="15"/>
      <c r="G25" s="15"/>
      <c r="H25" s="15"/>
      <c r="I25" s="15"/>
    </row>
    <row r="26" ht="26.1" customHeight="1" spans="1:9">
      <c r="A26" s="15"/>
      <c r="B26" s="15"/>
      <c r="C26" s="15"/>
      <c r="D26" s="15"/>
      <c r="E26" s="15"/>
      <c r="F26" s="15"/>
      <c r="G26" s="15"/>
      <c r="H26" s="15"/>
      <c r="I26" s="15"/>
    </row>
    <row r="27" s="4" customFormat="1" ht="27.95" customHeight="1" spans="3:6">
      <c r="C27" s="4" t="s">
        <v>48</v>
      </c>
      <c r="F27" s="4" t="s">
        <v>49</v>
      </c>
    </row>
    <row r="29" customHeight="1" spans="7:9">
      <c r="G29" s="16">
        <v>45651</v>
      </c>
      <c r="H29" s="17"/>
      <c r="I29" s="17"/>
    </row>
    <row r="31" customHeight="1" spans="4:4">
      <c r="D31" s="18"/>
    </row>
  </sheetData>
  <mergeCells count="4">
    <mergeCell ref="A1:I1"/>
    <mergeCell ref="A2:I2"/>
    <mergeCell ref="G29:I29"/>
    <mergeCell ref="A25:I26"/>
  </mergeCells>
  <printOptions horizontalCentered="1"/>
  <pageMargins left="0.236111111111111" right="0.156944444444444" top="0.511805555555556" bottom="0.511805555555556" header="0" footer="0.35"/>
  <pageSetup paperSize="9" scale="79" orientation="portrait" blackAndWhite="1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2023.3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2024-01-12T02:41:00Z</dcterms:created>
  <dcterms:modified xsi:type="dcterms:W3CDTF">2025-01-06T07:51:14Z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C2B16AD37E4E4D1CA7BEECBA3BDFC4F1_13</vt:lpwstr>
  </property>
  <property fmtid="{D5CDD505-2E9C-101B-9397-08002B2CF9AE}" pid="3" name="KSOProductBuildVer">
    <vt:lpwstr>2052-12.1.0.19302</vt:lpwstr>
  </property>
</Properties>
</file>