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.3 (2)" sheetId="1" r:id="rId1"/>
  </sheets>
  <definedNames>
    <definedName name="_xlnm.Print_Titles" localSheetId="0">'2023.3 (2)'!$1:$3</definedName>
  </definedNames>
  <calcPr calcId="144525"/>
</workbook>
</file>

<file path=xl/sharedStrings.xml><?xml version="1.0" encoding="utf-8"?>
<sst xmlns="http://schemas.openxmlformats.org/spreadsheetml/2006/main" count="32" uniqueCount="30">
  <si>
    <t>府河镇农村财务收、支原始凭证日记登记台账</t>
  </si>
  <si>
    <t xml:space="preserve"> 单位： 严家畈村     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</si>
  <si>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</si>
  <si>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</si>
  <si>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</si>
  <si>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</si>
  <si>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</si>
  <si>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</si>
  <si>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</si>
  <si>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</si>
  <si>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</si>
  <si>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</si>
  <si>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</si>
  <si>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收2022年村级运转资金</t>
  </si>
  <si>
    <t>财政补助收入</t>
  </si>
  <si>
    <t>01882131</t>
  </si>
  <si>
    <t>收淅孛路建设农户附属物补偿款（增减挂钩资金）</t>
  </si>
  <si>
    <t>01882133</t>
  </si>
  <si>
    <t>收2023年国家公益林补偿资金</t>
  </si>
  <si>
    <t>01882134</t>
  </si>
  <si>
    <t>收堰塘维修养护资金，财政补助收入85324元，付堰塘维修养护资金，固定资产85324元，</t>
  </si>
  <si>
    <t>财政补助收入 固定资产</t>
  </si>
  <si>
    <t>01882120</t>
  </si>
  <si>
    <t>付严家畈村淅孛路建设改造工程工程款</t>
  </si>
  <si>
    <t>固定资产</t>
  </si>
  <si>
    <t>82328710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</si>
  <si>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</si>
  <si>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</si>
  <si>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填表人：彭*芳</t>
  </si>
  <si>
    <t>审核人：申*付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</si>
</sst>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tabSelected="1" workbookViewId="0">
      <pane ySplit="3" topLeftCell="A5" activePane="bottomLeft" state="frozenSplit"/>
      <selection/>
      <selection pane="bottomLeft" activeCell="K13" sqref="K13"/>
    </sheetView>
  </sheetViews>
  <sheetFormatPr defaultColWidth="9" defaultRowHeight="16.9" customHeight="1"/>
  <cols>
    <col min="1" max="1" width="4.66666666666667" style="4" customWidth="1"/>
    <col min="2" max="2" width="5.16666666666667" style="4" customWidth="1"/>
    <col min="3" max="3" width="7.08888888888889" style="4" customWidth="1"/>
    <col min="4" max="4" width="38.6666666666667" style="4" customWidth="1"/>
    <col min="5" max="5" width="20.3333333333333" style="4" customWidth="1"/>
    <col min="6" max="6" width="14.6444444444444" style="4" customWidth="1"/>
    <col min="7" max="7" width="14.3333333333333" style="4" customWidth="1"/>
    <col min="8" max="8" width="18.5333333333333" style="4" customWidth="1"/>
    <col min="9" max="9" width="25.5" style="4" customWidth="1"/>
    <col min="10" max="10" width="14.1666666666667" style="4"/>
    <col min="11" max="11" width="11.1666666666667" style="4"/>
    <col min="12" max="16384" width="9" style="4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6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55" customHeight="1" spans="1:9">
      <c r="A4" s="8"/>
      <c r="B4" s="8"/>
      <c r="C4" s="9"/>
      <c r="D4" s="9" t="s">
        <v>11</v>
      </c>
      <c r="E4" s="9"/>
      <c r="F4" s="10"/>
      <c r="G4" s="10"/>
      <c r="H4" s="10">
        <v>0</v>
      </c>
      <c r="I4" s="10"/>
    </row>
    <row r="5" ht="55" customHeight="1" spans="1:9">
      <c r="A5" s="8"/>
      <c r="B5" s="8"/>
      <c r="C5" s="9"/>
      <c r="D5" s="9" t="s">
        <v>12</v>
      </c>
      <c r="E5" s="9"/>
      <c r="F5" s="10"/>
      <c r="G5" s="10"/>
      <c r="H5" s="10">
        <v>78091.59</v>
      </c>
      <c r="I5" s="10"/>
    </row>
    <row r="6" ht="55" customHeight="1" spans="1:9">
      <c r="A6" s="8">
        <v>6</v>
      </c>
      <c r="B6" s="8">
        <v>28</v>
      </c>
      <c r="C6" s="9">
        <v>1</v>
      </c>
      <c r="D6" s="9" t="s">
        <v>13</v>
      </c>
      <c r="E6" s="9" t="s">
        <v>14</v>
      </c>
      <c r="F6" s="10">
        <v>20000</v>
      </c>
      <c r="G6" s="10"/>
      <c r="H6" s="10">
        <f t="shared" ref="H6:H8" si="0">H5+F6</f>
        <v>98091.59</v>
      </c>
      <c r="I6" s="15" t="s">
        <v>15</v>
      </c>
    </row>
    <row r="7" ht="55" customHeight="1" spans="1:9">
      <c r="A7" s="8">
        <v>7</v>
      </c>
      <c r="B7" s="8">
        <v>14</v>
      </c>
      <c r="C7" s="9">
        <v>2</v>
      </c>
      <c r="D7" s="9" t="s">
        <v>16</v>
      </c>
      <c r="E7" s="9" t="s">
        <v>14</v>
      </c>
      <c r="F7" s="10">
        <v>49000</v>
      </c>
      <c r="G7" s="10"/>
      <c r="H7" s="10">
        <f t="shared" si="0"/>
        <v>147091.59</v>
      </c>
      <c r="I7" s="15" t="s">
        <v>17</v>
      </c>
    </row>
    <row r="8" ht="55" customHeight="1" spans="1:9">
      <c r="A8" s="8">
        <v>8</v>
      </c>
      <c r="B8" s="8">
        <v>17</v>
      </c>
      <c r="C8" s="9">
        <v>3</v>
      </c>
      <c r="D8" s="9" t="s">
        <v>18</v>
      </c>
      <c r="E8" s="9" t="s">
        <v>14</v>
      </c>
      <c r="F8" s="10">
        <v>8635.8</v>
      </c>
      <c r="G8" s="10"/>
      <c r="H8" s="10">
        <f t="shared" si="0"/>
        <v>155727.39</v>
      </c>
      <c r="I8" s="15" t="s">
        <v>19</v>
      </c>
    </row>
    <row r="9" ht="63" customHeight="1" spans="1:9">
      <c r="A9" s="8">
        <v>3</v>
      </c>
      <c r="B9" s="8">
        <v>12</v>
      </c>
      <c r="C9" s="9">
        <v>4</v>
      </c>
      <c r="D9" s="9" t="s">
        <v>20</v>
      </c>
      <c r="E9" s="9" t="s">
        <v>21</v>
      </c>
      <c r="F9" s="10">
        <v>0</v>
      </c>
      <c r="G9" s="10">
        <v>0</v>
      </c>
      <c r="H9" s="10">
        <v>155727.39</v>
      </c>
      <c r="I9" s="15" t="s">
        <v>22</v>
      </c>
    </row>
    <row r="10" ht="55" customHeight="1" spans="1:9">
      <c r="A10" s="8">
        <v>8</v>
      </c>
      <c r="B10" s="8">
        <v>24</v>
      </c>
      <c r="C10" s="9">
        <v>5</v>
      </c>
      <c r="D10" s="9" t="s">
        <v>23</v>
      </c>
      <c r="E10" s="9" t="s">
        <v>24</v>
      </c>
      <c r="F10" s="10"/>
      <c r="G10" s="10">
        <v>49000</v>
      </c>
      <c r="H10" s="10">
        <f>H9-G10</f>
        <v>106727.39</v>
      </c>
      <c r="I10" s="15" t="s">
        <v>25</v>
      </c>
    </row>
    <row r="11" ht="55" customHeight="1" spans="1:9">
      <c r="A11" s="8"/>
      <c r="B11" s="8"/>
      <c r="C11" s="9" t="s">
        <v>26</v>
      </c>
      <c r="D11" s="9"/>
      <c r="E11" s="9"/>
      <c r="F11" s="10">
        <f>SUM(F6:F9)</f>
        <v>77635.8</v>
      </c>
      <c r="G11" s="10">
        <f>SUM(G6:G10)</f>
        <v>49000</v>
      </c>
      <c r="H11" s="10">
        <f>H5+F11-G11</f>
        <v>106727.39</v>
      </c>
      <c r="I11" s="16"/>
    </row>
    <row r="12" ht="32.1" customHeight="1" spans="1:9">
      <c r="A12" s="11" t="s">
        <v>27</v>
      </c>
      <c r="B12" s="11"/>
      <c r="C12" s="11"/>
      <c r="D12" s="11"/>
      <c r="E12" s="11"/>
      <c r="F12" s="11"/>
      <c r="G12" s="11"/>
      <c r="H12" s="11"/>
      <c r="I12" s="11"/>
    </row>
    <row r="13" ht="26.1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s="3" customFormat="1" ht="27.95" customHeight="1" spans="3:6">
      <c r="C14" s="3" t="s">
        <v>28</v>
      </c>
      <c r="F14" s="3" t="s">
        <v>29</v>
      </c>
    </row>
    <row r="16" customHeight="1" spans="7:9">
      <c r="G16" s="12">
        <v>45166</v>
      </c>
      <c r="H16" s="13"/>
      <c r="I16" s="13"/>
    </row>
    <row r="18" customHeight="1" spans="4:4">
      <c r="D18" s="14"/>
    </row>
  </sheetData>
  <mergeCells count="4">
    <mergeCell ref="A1:I1"/>
    <mergeCell ref="A2:I2"/>
    <mergeCell ref="G16:I16"/>
    <mergeCell ref="A12:I13"/>
  </mergeCells>
  <pageMargins left="0.236111111111111" right="0.156944444444444" top="0.511805555555556" bottom="0.511805555555556" header="0" footer="0.35"/>
  <pageSetup paperSize="9" scale="83" fitToHeight="0" orientation="portrait" blackAndWhite="1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2023-08-24T08:11:00Z</dcterms:created>
  <dcterms:modified xsi:type="dcterms:W3CDTF">2023-09-26T08:32:12Z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41599044DDDB41E9A2872B08FE64AEC6_11</vt:lpwstr>
  </property>
  <property fmtid="{D5CDD505-2E9C-101B-9397-08002B2CF9AE}" pid="3" name="KSOProductBuildVer">
    <vt:lpwstr>2052-12.1.0.15374</vt:lpwstr>
  </property>
</Properties>
</file>