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3.3" sheetId="1" r:id="rId1"/>
  </sheets>
  <definedNames>
    <definedName name="_xlnm.Print_Titles" localSheetId="0">'2023.3'!$1:$3</definedName>
  </definedNames>
  <calcPr calcId="144525"/>
</workbook>
</file>

<file path=xl/sharedStrings.xml><?xml version="1.0" encoding="utf-8"?>
<sst xmlns="http://schemas.openxmlformats.org/spreadsheetml/2006/main" count="48" uniqueCount="45">
  <si>
    <t>府河镇农村财务收、支原始凭证日记登记台账</t>
  </si>
  <si>
    <t xml:space="preserve"> 单位： 严家畈村                    2023年4月</t>
  </si>
  <si>
    <t>月</t>
  </si>
  <si>
    <t>日</t>
  </si>
  <si>
    <t>序号</t>
  </si>
  <si>
    <t>摘要</t>
  </si>
  <si>
    <t>对方科目</t>
  </si>
  <si>
    <t>借方
（收方）</t>
  </si>
  <si>
    <t>贷方
（付方）</t>
  </si>
  <si>
    <t>余额</t>
  </si>
  <si>
    <t>原始凭证号码</t>
  </si>
  <si>
    <t>上期现金余额</t>
  </si>
  <si>
    <t>上期存款余额</t>
  </si>
  <si>
    <t>2022年度就业创业服务成果资金</t>
  </si>
  <si>
    <t>其他收入</t>
  </si>
  <si>
    <t>01882118</t>
  </si>
  <si>
    <t>2022年淅孛路建设补贴费用</t>
  </si>
  <si>
    <t>01882121</t>
  </si>
  <si>
    <t>设施农业用地租金</t>
  </si>
  <si>
    <t>发包及上交收入</t>
  </si>
  <si>
    <t>01882122</t>
  </si>
  <si>
    <t>2023年第一季度光伏电费（村办公室屋顶）</t>
  </si>
  <si>
    <t>01882124</t>
  </si>
  <si>
    <t>八组荒地土地租金费（2023年-2025年）</t>
  </si>
  <si>
    <t>01882125</t>
  </si>
  <si>
    <t>人大代表活动工作经费</t>
  </si>
  <si>
    <t>专项资金</t>
  </si>
  <si>
    <t>01882126</t>
  </si>
  <si>
    <t>收道路破损修补资金：财政补助收入50000元，付道路破损修复工程款50000元，实付现金0元；固定资产50000元（由国库直达）</t>
  </si>
  <si>
    <t>财政补助收入
固定资产</t>
  </si>
  <si>
    <t>统一收款收据编号：01882119          发票号码：91369218</t>
  </si>
  <si>
    <t>严家畈村1-3月电费</t>
  </si>
  <si>
    <t>管理费</t>
  </si>
  <si>
    <t>1</t>
  </si>
  <si>
    <t>老年活动中心管护员管护费</t>
  </si>
  <si>
    <t>其他支出</t>
  </si>
  <si>
    <t>82640335</t>
  </si>
  <si>
    <t>党建助理员考核工资</t>
  </si>
  <si>
    <t>专项应付款</t>
  </si>
  <si>
    <t>2</t>
  </si>
  <si>
    <t>本期合计</t>
  </si>
  <si>
    <t>说明：此表是按发生的收、支日期顺序逐笔业务处理的原始凭证登记，借方（收方），贷方（付方），纯指
      发生收、付现金额，未发生现金交易业务在摘要栏说明。</t>
  </si>
  <si>
    <t>填表人：彭小芳</t>
  </si>
  <si>
    <t>彭*芳</t>
  </si>
  <si>
    <t>审核人：申*付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</si>
</sst>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9"/>
      <name val="宋体"/>
      <charset val="134"/>
    </font>
    <font>
      <b/>
      <sz val="9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ont="0" applyAlignment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31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top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23"/>
  <sheetViews>
    <sheetView showGridLines="0" tabSelected="1" workbookViewId="0">
      <pane ySplit="3" topLeftCell="A10" activePane="bottomLeft" state="frozenSplit"/>
      <selection/>
      <selection pane="bottomLeft" activeCell="K21" sqref="K21"/>
    </sheetView>
  </sheetViews>
  <sheetFormatPr defaultColWidth="9" defaultRowHeight="16.9" customHeight="1"/>
  <cols>
    <col min="1" max="1" width="1.33333333333333" style="4" customWidth="1"/>
    <col min="2" max="2" width="4.66666666666667" style="4" customWidth="1"/>
    <col min="3" max="3" width="5.16666666666667" style="4" customWidth="1"/>
    <col min="4" max="4" width="7.08888888888889" style="4" customWidth="1"/>
    <col min="5" max="5" width="30.7222222222222" style="4" customWidth="1"/>
    <col min="6" max="6" width="15.0555555555556" style="4" customWidth="1"/>
    <col min="7" max="7" width="14.6444444444444" style="4" customWidth="1"/>
    <col min="8" max="8" width="14.3333333333333" style="4" customWidth="1"/>
    <col min="9" max="9" width="18.5333333333333" style="4" customWidth="1"/>
    <col min="10" max="10" width="25.5" style="4" customWidth="1"/>
    <col min="11" max="11" width="14.1666666666667" style="4"/>
    <col min="12" max="12" width="11.1666666666667" style="4"/>
    <col min="13" max="16384" width="9" style="4"/>
  </cols>
  <sheetData>
    <row r="1" s="1" customFormat="1" ht="30" customHeight="1" spans="2:10">
      <c r="B1" s="5" t="s">
        <v>0</v>
      </c>
      <c r="C1" s="5"/>
      <c r="D1" s="5"/>
      <c r="E1" s="5"/>
      <c r="F1" s="5"/>
      <c r="G1" s="5"/>
      <c r="H1" s="5"/>
      <c r="I1" s="5"/>
      <c r="J1" s="5"/>
    </row>
    <row r="2" ht="16.15" customHeight="1" spans="2:10">
      <c r="B2" s="6" t="s">
        <v>1</v>
      </c>
      <c r="C2" s="6"/>
      <c r="D2" s="6"/>
      <c r="E2" s="6"/>
      <c r="F2" s="6"/>
      <c r="G2" s="6"/>
      <c r="H2" s="6"/>
      <c r="I2" s="6"/>
      <c r="J2" s="6"/>
    </row>
    <row r="3" s="2" customFormat="1" ht="36" customHeight="1" spans="2:10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ht="24.95" customHeight="1" spans="2:10">
      <c r="B4" s="8"/>
      <c r="C4" s="8"/>
      <c r="D4" s="9"/>
      <c r="E4" s="9" t="s">
        <v>11</v>
      </c>
      <c r="F4" s="9"/>
      <c r="G4" s="10"/>
      <c r="H4" s="10"/>
      <c r="I4" s="10">
        <v>0</v>
      </c>
      <c r="J4" s="10"/>
    </row>
    <row r="5" ht="24.95" customHeight="1" spans="2:10">
      <c r="B5" s="8"/>
      <c r="C5" s="8"/>
      <c r="D5" s="9"/>
      <c r="E5" s="9" t="s">
        <v>12</v>
      </c>
      <c r="F5" s="9"/>
      <c r="G5" s="10"/>
      <c r="H5" s="10"/>
      <c r="I5" s="10">
        <v>92359.42</v>
      </c>
      <c r="J5" s="10"/>
    </row>
    <row r="6" ht="24.95" customHeight="1" spans="2:10">
      <c r="B6" s="8">
        <v>3</v>
      </c>
      <c r="C6" s="8">
        <v>2</v>
      </c>
      <c r="D6" s="9">
        <v>1</v>
      </c>
      <c r="E6" s="9" t="s">
        <v>13</v>
      </c>
      <c r="F6" s="9" t="s">
        <v>14</v>
      </c>
      <c r="G6" s="10">
        <v>9650</v>
      </c>
      <c r="H6" s="10"/>
      <c r="I6" s="10">
        <f t="shared" ref="I6:I12" si="0">I5+G6</f>
        <v>102009.42</v>
      </c>
      <c r="J6" s="15" t="s">
        <v>15</v>
      </c>
    </row>
    <row r="7" ht="24.95" customHeight="1" spans="2:10">
      <c r="B7" s="8">
        <v>3</v>
      </c>
      <c r="C7" s="8">
        <v>15</v>
      </c>
      <c r="D7" s="9">
        <v>2</v>
      </c>
      <c r="E7" s="9" t="s">
        <v>16</v>
      </c>
      <c r="F7" s="9" t="s">
        <v>14</v>
      </c>
      <c r="G7" s="10">
        <v>3900</v>
      </c>
      <c r="H7" s="10"/>
      <c r="I7" s="10">
        <f t="shared" si="0"/>
        <v>105909.42</v>
      </c>
      <c r="J7" s="15" t="s">
        <v>17</v>
      </c>
    </row>
    <row r="8" ht="42" customHeight="1" spans="2:10">
      <c r="B8" s="8">
        <v>3</v>
      </c>
      <c r="C8" s="8">
        <v>23</v>
      </c>
      <c r="D8" s="9">
        <v>3</v>
      </c>
      <c r="E8" s="9" t="s">
        <v>18</v>
      </c>
      <c r="F8" s="9" t="s">
        <v>19</v>
      </c>
      <c r="G8" s="10">
        <v>1500</v>
      </c>
      <c r="H8" s="10"/>
      <c r="I8" s="10">
        <f t="shared" si="0"/>
        <v>107409.42</v>
      </c>
      <c r="J8" s="15" t="s">
        <v>20</v>
      </c>
    </row>
    <row r="9" ht="42" customHeight="1" spans="2:10">
      <c r="B9" s="8">
        <v>4</v>
      </c>
      <c r="C9" s="8">
        <v>11</v>
      </c>
      <c r="D9" s="9">
        <v>4</v>
      </c>
      <c r="E9" s="9" t="s">
        <v>21</v>
      </c>
      <c r="F9" s="9" t="s">
        <v>19</v>
      </c>
      <c r="G9" s="10">
        <v>819</v>
      </c>
      <c r="H9" s="10"/>
      <c r="I9" s="10">
        <f t="shared" si="0"/>
        <v>108228.42</v>
      </c>
      <c r="J9" s="15" t="s">
        <v>22</v>
      </c>
    </row>
    <row r="10" ht="42" customHeight="1" spans="2:10">
      <c r="B10" s="8">
        <v>4</v>
      </c>
      <c r="C10" s="8">
        <v>12</v>
      </c>
      <c r="D10" s="9">
        <v>5</v>
      </c>
      <c r="E10" s="9" t="s">
        <v>23</v>
      </c>
      <c r="F10" s="9" t="s">
        <v>19</v>
      </c>
      <c r="G10" s="10">
        <v>1400</v>
      </c>
      <c r="H10" s="10"/>
      <c r="I10" s="10">
        <f t="shared" si="0"/>
        <v>109628.42</v>
      </c>
      <c r="J10" s="15" t="s">
        <v>24</v>
      </c>
    </row>
    <row r="11" ht="42" customHeight="1" spans="2:10">
      <c r="B11" s="8">
        <v>4</v>
      </c>
      <c r="C11" s="8">
        <v>12</v>
      </c>
      <c r="D11" s="9">
        <v>6</v>
      </c>
      <c r="E11" s="9" t="s">
        <v>25</v>
      </c>
      <c r="F11" s="9" t="s">
        <v>26</v>
      </c>
      <c r="G11" s="10">
        <v>5508</v>
      </c>
      <c r="H11" s="10"/>
      <c r="I11" s="10">
        <f t="shared" si="0"/>
        <v>115136.42</v>
      </c>
      <c r="J11" s="15" t="s">
        <v>27</v>
      </c>
    </row>
    <row r="12" ht="99" customHeight="1" spans="2:10">
      <c r="B12" s="8">
        <v>3</v>
      </c>
      <c r="C12" s="8">
        <v>10</v>
      </c>
      <c r="D12" s="9">
        <v>1</v>
      </c>
      <c r="E12" s="9" t="s">
        <v>28</v>
      </c>
      <c r="F12" s="9" t="s">
        <v>29</v>
      </c>
      <c r="G12" s="10"/>
      <c r="H12" s="10">
        <v>0</v>
      </c>
      <c r="I12" s="10">
        <f t="shared" si="0"/>
        <v>115136.42</v>
      </c>
      <c r="J12" s="16" t="s">
        <v>30</v>
      </c>
    </row>
    <row r="13" ht="42" customHeight="1" spans="2:10">
      <c r="B13" s="8">
        <v>4</v>
      </c>
      <c r="C13" s="8">
        <v>17</v>
      </c>
      <c r="D13" s="9">
        <v>2</v>
      </c>
      <c r="E13" s="9" t="s">
        <v>31</v>
      </c>
      <c r="F13" s="9" t="s">
        <v>32</v>
      </c>
      <c r="G13" s="10"/>
      <c r="H13" s="10">
        <v>461.23</v>
      </c>
      <c r="I13" s="10">
        <f>I11-H13</f>
        <v>114675.19</v>
      </c>
      <c r="J13" s="15" t="s">
        <v>33</v>
      </c>
    </row>
    <row r="14" ht="42" customHeight="1" spans="2:10">
      <c r="B14" s="8">
        <v>4</v>
      </c>
      <c r="C14" s="8">
        <v>17</v>
      </c>
      <c r="D14" s="9">
        <v>3</v>
      </c>
      <c r="E14" s="9" t="s">
        <v>34</v>
      </c>
      <c r="F14" s="9" t="s">
        <v>35</v>
      </c>
      <c r="G14" s="10"/>
      <c r="H14" s="10">
        <v>3000</v>
      </c>
      <c r="I14" s="10">
        <f>I13-H14</f>
        <v>111675.19</v>
      </c>
      <c r="J14" s="15" t="s">
        <v>36</v>
      </c>
    </row>
    <row r="15" ht="42" customHeight="1" spans="2:10">
      <c r="B15" s="8">
        <v>4</v>
      </c>
      <c r="C15" s="8">
        <v>17</v>
      </c>
      <c r="D15" s="9">
        <v>4</v>
      </c>
      <c r="E15" s="9" t="s">
        <v>37</v>
      </c>
      <c r="F15" s="9" t="s">
        <v>38</v>
      </c>
      <c r="G15" s="10"/>
      <c r="H15" s="10">
        <v>5508</v>
      </c>
      <c r="I15" s="10">
        <f>I14-H15</f>
        <v>106167.19</v>
      </c>
      <c r="J15" s="15" t="s">
        <v>39</v>
      </c>
    </row>
    <row r="16" ht="37" customHeight="1" spans="2:10">
      <c r="B16" s="8"/>
      <c r="C16" s="8"/>
      <c r="D16" s="9" t="s">
        <v>40</v>
      </c>
      <c r="E16" s="9"/>
      <c r="F16" s="9"/>
      <c r="G16" s="10">
        <f>SUM(G6:G11)</f>
        <v>22777</v>
      </c>
      <c r="H16" s="10">
        <f>SUM(H13:H15)</f>
        <v>8969.23</v>
      </c>
      <c r="I16" s="10">
        <f>I5+G16-H16</f>
        <v>106167.19</v>
      </c>
      <c r="J16" s="17"/>
    </row>
    <row r="17" ht="32.1" customHeight="1" spans="2:10">
      <c r="B17" s="11" t="s">
        <v>41</v>
      </c>
      <c r="C17" s="11"/>
      <c r="D17" s="11"/>
      <c r="E17" s="11"/>
      <c r="F17" s="11"/>
      <c r="G17" s="11"/>
      <c r="H17" s="11"/>
      <c r="I17" s="11"/>
      <c r="J17" s="11"/>
    </row>
    <row r="18" ht="26.1" customHeight="1" spans="2:10">
      <c r="B18" s="11"/>
      <c r="C18" s="11"/>
      <c r="D18" s="11"/>
      <c r="E18" s="11"/>
      <c r="F18" s="11"/>
      <c r="G18" s="11"/>
      <c r="H18" s="11"/>
      <c r="I18" s="11"/>
      <c r="J18" s="11"/>
    </row>
    <row r="19" s="3" customFormat="1" ht="27.95" customHeight="1" spans="4:8">
      <c r="D19" s="3" t="s">
        <v>42</v>
      </c>
      <c r="E19" s="3" t="s">
        <v>43</v>
      </c>
      <c r="H19" s="12" t="s">
        <v>44</v>
      </c>
    </row>
    <row r="21" customHeight="1" spans="8:10">
      <c r="H21" s="13">
        <v>45036</v>
      </c>
      <c r="I21" s="18"/>
      <c r="J21" s="18"/>
    </row>
    <row r="23" customHeight="1" spans="5:5">
      <c r="E23" s="14"/>
    </row>
  </sheetData>
  <mergeCells count="4">
    <mergeCell ref="B1:J1"/>
    <mergeCell ref="B2:J2"/>
    <mergeCell ref="H21:J21"/>
    <mergeCell ref="B17:J18"/>
  </mergeCells>
  <pageMargins left="0.236111111111111" right="0.156944444444444" top="0.511805555555556" bottom="0.511805555555556" header="0" footer="0.35"/>
  <pageSetup paperSize="9" scale="89" fitToHeight="0" orientation="portrait" blackAndWhite="1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2023-04-20T02:07:00Z</dcterms:created>
  <dcterms:modified xsi:type="dcterms:W3CDTF">2023-05-04T08:09:23Z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AF9076B2C6944A7386D4FA24F3884CEB_13</vt:lpwstr>
  </property>
  <property fmtid="{D5CDD505-2E9C-101B-9397-08002B2CF9AE}" pid="3" name="KSOProductBuildVer">
    <vt:lpwstr>2052-11.1.0.14036</vt:lpwstr>
  </property>
</Properties>
</file>