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5月 (3)" sheetId="1" r:id="rId1"/>
  </sheets>
  <definedNames>
    <definedName name="_xlnm.Print_Titles" localSheetId="0">'2022年5月 (3)'!$1:$3</definedName>
  </definedNames>
  <calcPr calcId="144525"/>
</workbook>
</file>

<file path=xl/sharedStrings.xml><?xml version="1.0" encoding="utf-8"?>
<sst xmlns="http://schemas.openxmlformats.org/spreadsheetml/2006/main" count="34" uniqueCount="28">
  <si>
    <t>府河镇农村财务收、支原始凭证日记登记台账</t>
  </si>
  <si>
    <t xml:space="preserve"> 单位： 严家畈村                    2022年6月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</si>
  <si>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</si>
  <si>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</si>
  <si>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</si>
  <si>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</si>
  <si>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</si>
  <si>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</si>
  <si>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</si>
  <si>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</si>
  <si>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</si>
  <si>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</si>
  <si>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</si>
  <si>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清河保洁资金</t>
  </si>
  <si>
    <t>其他收入</t>
  </si>
  <si>
    <t>02262***</t>
  </si>
  <si>
    <t>2021年就业创业服务经费</t>
  </si>
  <si>
    <t>日间照料中心服务经费</t>
  </si>
  <si>
    <t>大学毕业生应届征兵奖励</t>
  </si>
  <si>
    <t>严家畈村四月至五月电费</t>
  </si>
  <si>
    <t>管理费</t>
  </si>
  <si>
    <t>*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</si>
  <si>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</si>
  <si>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</si>
  <si>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填表人：彭小芳</t>
  </si>
  <si>
    <t>人:彭**</t>
  </si>
  <si>
    <t>审核人：申长付</t>
  </si>
  <si>
    <t>申**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</si>
</sst>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indexed="8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1"/>
  <sheetViews>
    <sheetView showGridLines="0" tabSelected="1" zoomScaleSheetLayoutView="60" topLeftCell="B1" workbookViewId="0">
      <pane ySplit="3" topLeftCell="A4" activePane="bottomLeft" state="frozenSplit"/>
      <selection/>
      <selection pane="bottomLeft" activeCell="M11" sqref="M11"/>
    </sheetView>
  </sheetViews>
  <sheetFormatPr defaultColWidth="9" defaultRowHeight="16.95" customHeight="1"/>
  <cols>
    <col min="1" max="1" width="1.25555555555556" style="4" customWidth="1"/>
    <col min="2" max="2" width="4.62222222222222" style="4" customWidth="1"/>
    <col min="3" max="3" width="5.12222222222222" style="4" customWidth="1"/>
    <col min="4" max="4" width="5.66666666666667" style="4" customWidth="1"/>
    <col min="5" max="5" width="36.3333333333333" style="4" customWidth="1"/>
    <col min="6" max="6" width="14.5" style="4" customWidth="1"/>
    <col min="7" max="7" width="13.5" style="4" customWidth="1"/>
    <col min="8" max="8" width="12.3333333333333" style="4" customWidth="1"/>
    <col min="9" max="9" width="13.8333333333333" style="4" customWidth="1"/>
    <col min="10" max="10" width="15.5" style="4" customWidth="1"/>
    <col min="11" max="16384" width="9" style="4"/>
  </cols>
  <sheetData>
    <row r="1" s="1" customFormat="1" ht="30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ht="16.05" customHeight="1" spans="2:10">
      <c r="B2" s="6" t="s">
        <v>1</v>
      </c>
      <c r="C2" s="6"/>
      <c r="D2" s="6"/>
      <c r="E2" s="6"/>
      <c r="F2" s="6"/>
      <c r="G2" s="6"/>
      <c r="H2" s="6"/>
      <c r="I2" s="6"/>
      <c r="J2" s="6"/>
    </row>
    <row r="3" s="2" customFormat="1" ht="36" customHeight="1" spans="2:10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25" customHeight="1" spans="2:10">
      <c r="B4" s="8"/>
      <c r="C4" s="8"/>
      <c r="D4" s="9"/>
      <c r="E4" s="9" t="s">
        <v>11</v>
      </c>
      <c r="F4" s="9"/>
      <c r="G4" s="10"/>
      <c r="H4" s="10"/>
      <c r="I4" s="10">
        <v>0</v>
      </c>
      <c r="J4" s="10"/>
    </row>
    <row r="5" ht="25" customHeight="1" spans="2:10">
      <c r="B5" s="8"/>
      <c r="C5" s="8"/>
      <c r="D5" s="9"/>
      <c r="E5" s="9" t="s">
        <v>12</v>
      </c>
      <c r="F5" s="9"/>
      <c r="G5" s="10"/>
      <c r="H5" s="10"/>
      <c r="I5" s="10">
        <v>49077.81</v>
      </c>
      <c r="J5" s="10"/>
    </row>
    <row r="6" ht="25" customHeight="1" spans="2:10">
      <c r="B6" s="8">
        <v>4</v>
      </c>
      <c r="C6" s="8">
        <v>22</v>
      </c>
      <c r="D6" s="9">
        <v>1</v>
      </c>
      <c r="E6" s="9" t="s">
        <v>13</v>
      </c>
      <c r="F6" s="9" t="s">
        <v>14</v>
      </c>
      <c r="G6" s="11">
        <v>20000</v>
      </c>
      <c r="H6" s="10"/>
      <c r="I6" s="10">
        <f t="shared" ref="I6:I9" si="0">I5+G6</f>
        <v>69077.81</v>
      </c>
      <c r="J6" s="14" t="s">
        <v>15</v>
      </c>
    </row>
    <row r="7" ht="25" customHeight="1" spans="2:10">
      <c r="B7" s="8">
        <v>5</v>
      </c>
      <c r="C7" s="8">
        <v>11</v>
      </c>
      <c r="D7" s="9">
        <v>2</v>
      </c>
      <c r="E7" s="9" t="s">
        <v>16</v>
      </c>
      <c r="F7" s="9" t="s">
        <v>14</v>
      </c>
      <c r="G7" s="11">
        <v>9550</v>
      </c>
      <c r="H7" s="10"/>
      <c r="I7" s="10">
        <f t="shared" si="0"/>
        <v>78627.81</v>
      </c>
      <c r="J7" s="14" t="s">
        <v>15</v>
      </c>
    </row>
    <row r="8" ht="25" customHeight="1" spans="2:10">
      <c r="B8" s="8">
        <v>5</v>
      </c>
      <c r="C8" s="8">
        <v>11</v>
      </c>
      <c r="D8" s="9">
        <v>3</v>
      </c>
      <c r="E8" s="9" t="s">
        <v>17</v>
      </c>
      <c r="F8" s="9" t="s">
        <v>14</v>
      </c>
      <c r="G8" s="11">
        <v>6000</v>
      </c>
      <c r="H8" s="10"/>
      <c r="I8" s="10">
        <f t="shared" si="0"/>
        <v>84627.81</v>
      </c>
      <c r="J8" s="14" t="s">
        <v>15</v>
      </c>
    </row>
    <row r="9" ht="25" customHeight="1" spans="2:10">
      <c r="B9" s="8">
        <v>6</v>
      </c>
      <c r="C9" s="8">
        <v>13</v>
      </c>
      <c r="D9" s="9">
        <v>4</v>
      </c>
      <c r="E9" s="9" t="s">
        <v>18</v>
      </c>
      <c r="F9" s="9" t="s">
        <v>14</v>
      </c>
      <c r="G9" s="11">
        <v>2000</v>
      </c>
      <c r="H9" s="10"/>
      <c r="I9" s="10">
        <f t="shared" si="0"/>
        <v>86627.81</v>
      </c>
      <c r="J9" s="14" t="s">
        <v>15</v>
      </c>
    </row>
    <row r="10" ht="25" customHeight="1" spans="2:10">
      <c r="B10" s="8">
        <v>6</v>
      </c>
      <c r="C10" s="8">
        <v>28</v>
      </c>
      <c r="D10" s="9">
        <v>1</v>
      </c>
      <c r="E10" s="9" t="s">
        <v>19</v>
      </c>
      <c r="F10" s="9" t="s">
        <v>20</v>
      </c>
      <c r="G10" s="10"/>
      <c r="H10" s="10">
        <v>1975.36</v>
      </c>
      <c r="I10" s="10">
        <f>I9-H10</f>
        <v>84652.45</v>
      </c>
      <c r="J10" s="14" t="s">
        <v>21</v>
      </c>
    </row>
    <row r="11" ht="25" customHeight="1" spans="2:10">
      <c r="B11" s="8"/>
      <c r="C11" s="8"/>
      <c r="D11" s="9"/>
      <c r="E11" s="9"/>
      <c r="F11" s="9"/>
      <c r="G11" s="10"/>
      <c r="H11" s="10"/>
      <c r="I11" s="10"/>
      <c r="J11" s="14"/>
    </row>
    <row r="12" ht="25" customHeight="1" spans="2:10">
      <c r="B12" s="8"/>
      <c r="C12" s="8"/>
      <c r="D12" s="9"/>
      <c r="E12" s="9"/>
      <c r="F12" s="9"/>
      <c r="G12" s="10"/>
      <c r="H12" s="10"/>
      <c r="I12" s="10"/>
      <c r="J12" s="14"/>
    </row>
    <row r="13" ht="25" customHeight="1" spans="2:10">
      <c r="B13" s="8"/>
      <c r="C13" s="8"/>
      <c r="D13" s="9"/>
      <c r="E13" s="9"/>
      <c r="F13" s="9"/>
      <c r="G13" s="10"/>
      <c r="H13" s="10"/>
      <c r="I13" s="10"/>
      <c r="J13" s="14"/>
    </row>
    <row r="14" ht="25" customHeight="1" spans="2:10">
      <c r="B14" s="8"/>
      <c r="C14" s="8"/>
      <c r="D14" s="9" t="s">
        <v>22</v>
      </c>
      <c r="E14" s="9"/>
      <c r="F14" s="9"/>
      <c r="G14" s="10">
        <f>SUM(G6:G9)</f>
        <v>37550</v>
      </c>
      <c r="H14" s="10">
        <f>SUM(H6:H10)</f>
        <v>1975.36</v>
      </c>
      <c r="I14" s="10">
        <f>I5+G14-H14</f>
        <v>84652.45</v>
      </c>
      <c r="J14" s="15"/>
    </row>
    <row r="15" ht="32" customHeight="1" spans="2:10">
      <c r="B15" s="12" t="s">
        <v>23</v>
      </c>
      <c r="C15" s="12"/>
      <c r="D15" s="12"/>
      <c r="E15" s="12"/>
      <c r="F15" s="12"/>
      <c r="G15" s="12"/>
      <c r="H15" s="12"/>
      <c r="I15" s="12"/>
      <c r="J15" s="12"/>
    </row>
    <row r="16" ht="26" customHeight="1" spans="2:10">
      <c r="B16" s="12"/>
      <c r="C16" s="12"/>
      <c r="D16" s="12"/>
      <c r="E16" s="12"/>
      <c r="F16" s="12"/>
      <c r="G16" s="12"/>
      <c r="H16" s="12"/>
      <c r="I16" s="12"/>
      <c r="J16" s="12"/>
    </row>
    <row r="17" s="3" customFormat="1" ht="28" customHeight="1" spans="4:8">
      <c r="D17" s="3" t="s">
        <v>24</v>
      </c>
      <c r="E17" s="3" t="s">
        <v>25</v>
      </c>
      <c r="G17" s="3" t="s">
        <v>26</v>
      </c>
      <c r="H17" s="3" t="s">
        <v>27</v>
      </c>
    </row>
    <row r="21" customHeight="1" spans="5:5">
      <c r="E21" s="13"/>
    </row>
  </sheetData>
  <mergeCells count="3">
    <mergeCell ref="B1:J1"/>
    <mergeCell ref="B2:J2"/>
    <mergeCell ref="B15:J16"/>
  </mergeCells>
  <pageMargins left="0.236111111111111" right="0.156944444444444" top="0.550694444444444" bottom="1.02361111111111" header="0" footer="0.35"/>
  <pageSetup paperSize="9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2022年5月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2022-07-25T02:37:00Z</dcterms:created>
  <dcterms:modified xsi:type="dcterms:W3CDTF">2022-07-25T02:56:53Z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C2C4173EA22547BDA341098464B9365F</vt:lpwstr>
  </property>
  <property fmtid="{D5CDD505-2E9C-101B-9397-08002B2CF9AE}" pid="3" name="KSOProductBuildVer">
    <vt:lpwstr>2052-11.1.0.11875</vt:lpwstr>
  </property>
</Properties>
</file>