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月—11月" sheetId="1" r:id="rId1"/>
  </sheets>
  <definedNames>
    <definedName name="_xlnm.Print_Titles" localSheetId="0">'10月—11月'!$1:$3</definedName>
  </definedNames>
  <calcPr calcId="144525"/>
</workbook>
</file>

<file path=xl/sharedStrings.xml><?xml version="1.0" encoding="utf-8"?>
<sst xmlns="http://schemas.openxmlformats.org/spreadsheetml/2006/main" count="57" uniqueCount="46">
  <si>
    <t>府河镇农村财务收、支原始凭证日记登记台账</t>
  </si>
  <si>
    <t xml:space="preserve"> 单位： 严家畈村                    2021年10月-11月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</si>
  <si>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</si>
  <si>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</si>
  <si>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</si>
  <si>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</si>
  <si>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</si>
  <si>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</si>
  <si>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</si>
  <si>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</si>
  <si>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</si>
  <si>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</si>
  <si>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</si>
  <si>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培训教室租赁费</t>
  </si>
  <si>
    <t>其他收入</t>
  </si>
  <si>
    <t>04873727</t>
  </si>
  <si>
    <t>三组河地承包款</t>
  </si>
  <si>
    <t>04873731</t>
  </si>
  <si>
    <t>九组机动地承包款</t>
  </si>
  <si>
    <t>04873732</t>
  </si>
  <si>
    <t>疫苗接种经费</t>
  </si>
  <si>
    <t>国网送变电有限公司青苗补偿费</t>
  </si>
  <si>
    <t>04873733</t>
  </si>
  <si>
    <t>水毁工程修复资金</t>
  </si>
  <si>
    <t>04873734</t>
  </si>
  <si>
    <t>04873735</t>
  </si>
  <si>
    <t>2021年度新时代文明实践示范所站建设扶持资金</t>
  </si>
  <si>
    <t>04873737</t>
  </si>
  <si>
    <t>2021年一事一议奖补资金</t>
  </si>
  <si>
    <t>04873738</t>
  </si>
  <si>
    <t>编钟—仙女山500KV线路工程永久占地和临时占地补偿</t>
  </si>
  <si>
    <t>其他支出</t>
  </si>
  <si>
    <t>2022年党刊费</t>
  </si>
  <si>
    <t>管理费</t>
  </si>
  <si>
    <t>042002000311</t>
  </si>
  <si>
    <t>严家畈村9—11月电费</t>
  </si>
  <si>
    <t>党员生活杂志费</t>
  </si>
  <si>
    <t>应付款（冯*华202021:10521元；申*连202018:12515元；严*鹏202002:12516元；冯*忠202065:4618元；余*才202153:14871元）</t>
  </si>
  <si>
    <t>应付款</t>
  </si>
  <si>
    <t>付2021年一事一议项目建设资金</t>
  </si>
  <si>
    <t>固定资产</t>
  </si>
  <si>
    <t>03960809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</si>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</sst>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Alignment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1"/>
  <sheetViews>
    <sheetView showGridLines="0" tabSelected="1" zoomScaleSheetLayoutView="60" workbookViewId="0">
      <pane ySplit="3" topLeftCell="A5" activePane="bottomLeft" state="frozenSplit"/>
      <selection/>
      <selection pane="bottomLeft" activeCell="E22" sqref="E22"/>
    </sheetView>
  </sheetViews>
  <sheetFormatPr defaultColWidth="9" defaultRowHeight="16.95" customHeight="1"/>
  <cols>
    <col min="1" max="1" width="1.25555555555556" style="4" customWidth="1"/>
    <col min="2" max="2" width="4.62222222222222" style="4" customWidth="1"/>
    <col min="3" max="3" width="5.12222222222222" style="4" customWidth="1"/>
    <col min="4" max="4" width="9.83333333333333" style="4" customWidth="1"/>
    <col min="5" max="5" width="43.3333333333333" style="4" customWidth="1"/>
    <col min="6" max="6" width="17.5" style="4" customWidth="1"/>
    <col min="7" max="9" width="15" style="4" customWidth="1"/>
    <col min="10" max="10" width="17.3777777777778" style="4" customWidth="1"/>
    <col min="11" max="16384" width="9" style="4"/>
  </cols>
  <sheetData>
    <row r="1" s="1" customFormat="1" ht="30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6.05" customHeight="1" spans="2:10">
      <c r="B2" s="6" t="s">
        <v>1</v>
      </c>
      <c r="C2" s="6"/>
      <c r="D2" s="6"/>
      <c r="E2" s="6"/>
      <c r="F2" s="6"/>
      <c r="G2" s="6"/>
      <c r="H2" s="6"/>
      <c r="I2" s="6"/>
      <c r="J2" s="6"/>
    </row>
    <row r="3" s="2" customFormat="1" ht="36" customHeight="1" spans="2:10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30" customHeight="1" spans="2:10">
      <c r="B4" s="8"/>
      <c r="C4" s="8"/>
      <c r="D4" s="9"/>
      <c r="E4" s="10" t="s">
        <v>11</v>
      </c>
      <c r="F4" s="9"/>
      <c r="G4" s="11"/>
      <c r="H4" s="11"/>
      <c r="I4" s="11">
        <v>0</v>
      </c>
      <c r="J4" s="11"/>
    </row>
    <row r="5" ht="30" customHeight="1" spans="2:10">
      <c r="B5" s="8"/>
      <c r="C5" s="8"/>
      <c r="D5" s="9"/>
      <c r="E5" s="10" t="s">
        <v>12</v>
      </c>
      <c r="F5" s="9"/>
      <c r="G5" s="11"/>
      <c r="H5" s="11"/>
      <c r="I5" s="11">
        <v>92899.78</v>
      </c>
      <c r="J5" s="11"/>
    </row>
    <row r="6" ht="30" customHeight="1" spans="2:10">
      <c r="B6" s="8">
        <v>8</v>
      </c>
      <c r="C6" s="8">
        <v>25</v>
      </c>
      <c r="D6" s="9">
        <v>1</v>
      </c>
      <c r="E6" s="10" t="s">
        <v>13</v>
      </c>
      <c r="F6" s="9" t="s">
        <v>14</v>
      </c>
      <c r="G6" s="11">
        <v>2000</v>
      </c>
      <c r="H6" s="11"/>
      <c r="I6" s="11">
        <f t="shared" ref="I6:I14" si="0">I5+G6</f>
        <v>94899.78</v>
      </c>
      <c r="J6" s="15" t="s">
        <v>15</v>
      </c>
    </row>
    <row r="7" ht="42" customHeight="1" spans="2:10">
      <c r="B7" s="8">
        <v>10</v>
      </c>
      <c r="C7" s="8">
        <v>14</v>
      </c>
      <c r="D7" s="9">
        <v>2</v>
      </c>
      <c r="E7" s="9" t="s">
        <v>16</v>
      </c>
      <c r="F7" s="9" t="s">
        <v>14</v>
      </c>
      <c r="G7" s="11">
        <v>16500</v>
      </c>
      <c r="H7" s="11"/>
      <c r="I7" s="11">
        <f t="shared" si="0"/>
        <v>111399.78</v>
      </c>
      <c r="J7" s="15" t="s">
        <v>17</v>
      </c>
    </row>
    <row r="8" ht="72" customHeight="1" spans="2:10">
      <c r="B8" s="8">
        <v>10</v>
      </c>
      <c r="C8" s="8">
        <v>14</v>
      </c>
      <c r="D8" s="9">
        <v>3</v>
      </c>
      <c r="E8" s="9" t="s">
        <v>18</v>
      </c>
      <c r="F8" s="9" t="s">
        <v>14</v>
      </c>
      <c r="G8" s="11">
        <v>6870</v>
      </c>
      <c r="H8" s="11"/>
      <c r="I8" s="11">
        <f t="shared" si="0"/>
        <v>118269.78</v>
      </c>
      <c r="J8" s="15" t="s">
        <v>19</v>
      </c>
    </row>
    <row r="9" ht="72" customHeight="1" spans="2:10">
      <c r="B9" s="8">
        <v>10</v>
      </c>
      <c r="C9" s="8">
        <v>14</v>
      </c>
      <c r="D9" s="9">
        <v>4</v>
      </c>
      <c r="E9" s="9" t="s">
        <v>20</v>
      </c>
      <c r="F9" s="9" t="s">
        <v>14</v>
      </c>
      <c r="G9" s="11">
        <v>3028</v>
      </c>
      <c r="H9" s="11"/>
      <c r="I9" s="11">
        <f t="shared" si="0"/>
        <v>121297.78</v>
      </c>
      <c r="J9" s="15"/>
    </row>
    <row r="10" ht="45" customHeight="1" spans="2:10">
      <c r="B10" s="8">
        <v>10</v>
      </c>
      <c r="C10" s="8">
        <v>17</v>
      </c>
      <c r="D10" s="9">
        <v>5</v>
      </c>
      <c r="E10" s="9" t="s">
        <v>21</v>
      </c>
      <c r="F10" s="9" t="s">
        <v>14</v>
      </c>
      <c r="G10" s="11">
        <v>18000</v>
      </c>
      <c r="H10" s="11"/>
      <c r="I10" s="11">
        <f t="shared" si="0"/>
        <v>139297.78</v>
      </c>
      <c r="J10" s="15" t="s">
        <v>22</v>
      </c>
    </row>
    <row r="11" ht="30" customHeight="1" spans="2:10">
      <c r="B11" s="8">
        <v>10</v>
      </c>
      <c r="C11" s="8">
        <v>18</v>
      </c>
      <c r="D11" s="9">
        <v>6</v>
      </c>
      <c r="E11" s="9" t="s">
        <v>23</v>
      </c>
      <c r="F11" s="9" t="s">
        <v>14</v>
      </c>
      <c r="G11" s="11">
        <v>20000</v>
      </c>
      <c r="H11" s="11"/>
      <c r="I11" s="11">
        <f t="shared" si="0"/>
        <v>159297.78</v>
      </c>
      <c r="J11" s="15" t="s">
        <v>24</v>
      </c>
    </row>
    <row r="12" ht="30" customHeight="1" spans="2:10">
      <c r="B12" s="8">
        <v>11</v>
      </c>
      <c r="C12" s="8">
        <v>15</v>
      </c>
      <c r="D12" s="9">
        <v>7</v>
      </c>
      <c r="E12" s="9" t="s">
        <v>23</v>
      </c>
      <c r="F12" s="9" t="s">
        <v>14</v>
      </c>
      <c r="G12" s="11">
        <v>20000</v>
      </c>
      <c r="H12" s="12"/>
      <c r="I12" s="11">
        <f t="shared" si="0"/>
        <v>179297.78</v>
      </c>
      <c r="J12" s="15" t="s">
        <v>25</v>
      </c>
    </row>
    <row r="13" ht="30" customHeight="1" spans="2:10">
      <c r="B13" s="8">
        <v>12</v>
      </c>
      <c r="C13" s="8">
        <v>15</v>
      </c>
      <c r="D13" s="9">
        <v>8</v>
      </c>
      <c r="E13" s="9" t="s">
        <v>26</v>
      </c>
      <c r="F13" s="9" t="s">
        <v>14</v>
      </c>
      <c r="G13" s="11">
        <v>10000</v>
      </c>
      <c r="H13" s="12"/>
      <c r="I13" s="11">
        <f t="shared" si="0"/>
        <v>189297.78</v>
      </c>
      <c r="J13" s="15" t="s">
        <v>27</v>
      </c>
    </row>
    <row r="14" ht="30" customHeight="1" spans="2:10">
      <c r="B14" s="8">
        <v>12</v>
      </c>
      <c r="C14" s="8">
        <v>16</v>
      </c>
      <c r="D14" s="9">
        <v>9</v>
      </c>
      <c r="E14" s="9" t="s">
        <v>28</v>
      </c>
      <c r="F14" s="9" t="s">
        <v>14</v>
      </c>
      <c r="G14" s="11">
        <v>60000</v>
      </c>
      <c r="H14" s="11"/>
      <c r="I14" s="11">
        <f t="shared" si="0"/>
        <v>249297.78</v>
      </c>
      <c r="J14" s="15" t="s">
        <v>29</v>
      </c>
    </row>
    <row r="15" ht="30" customHeight="1" spans="2:10">
      <c r="B15" s="8">
        <v>11</v>
      </c>
      <c r="C15" s="8">
        <v>3</v>
      </c>
      <c r="D15" s="9">
        <v>10</v>
      </c>
      <c r="E15" s="9" t="s">
        <v>30</v>
      </c>
      <c r="F15" s="9" t="s">
        <v>31</v>
      </c>
      <c r="G15" s="11"/>
      <c r="H15" s="11">
        <v>82682</v>
      </c>
      <c r="I15" s="11">
        <f t="shared" ref="I15:I20" si="1">I14-H15</f>
        <v>166615.78</v>
      </c>
      <c r="J15" s="15"/>
    </row>
    <row r="16" ht="30" customHeight="1" spans="2:10">
      <c r="B16" s="8">
        <v>12</v>
      </c>
      <c r="C16" s="8">
        <v>8</v>
      </c>
      <c r="D16" s="9">
        <v>11</v>
      </c>
      <c r="E16" s="9" t="s">
        <v>32</v>
      </c>
      <c r="F16" s="9" t="s">
        <v>33</v>
      </c>
      <c r="G16" s="11"/>
      <c r="H16" s="11">
        <v>3640</v>
      </c>
      <c r="I16" s="11">
        <f t="shared" si="1"/>
        <v>162975.78</v>
      </c>
      <c r="J16" s="15" t="s">
        <v>34</v>
      </c>
    </row>
    <row r="17" ht="30" customHeight="1" spans="2:10">
      <c r="B17" s="8">
        <v>12</v>
      </c>
      <c r="C17" s="8">
        <v>16</v>
      </c>
      <c r="D17" s="9">
        <v>12</v>
      </c>
      <c r="E17" s="9" t="s">
        <v>35</v>
      </c>
      <c r="F17" s="9" t="s">
        <v>33</v>
      </c>
      <c r="G17" s="11"/>
      <c r="H17" s="11">
        <v>382.28</v>
      </c>
      <c r="I17" s="11">
        <f t="shared" si="1"/>
        <v>162593.5</v>
      </c>
      <c r="J17" s="15"/>
    </row>
    <row r="18" ht="30" customHeight="1" spans="2:10">
      <c r="B18" s="8">
        <v>12</v>
      </c>
      <c r="C18" s="8">
        <v>16</v>
      </c>
      <c r="D18" s="9">
        <v>13</v>
      </c>
      <c r="E18" s="9" t="s">
        <v>36</v>
      </c>
      <c r="F18" s="9" t="s">
        <v>33</v>
      </c>
      <c r="G18" s="11"/>
      <c r="H18" s="11">
        <v>480</v>
      </c>
      <c r="I18" s="11">
        <f t="shared" si="1"/>
        <v>162113.5</v>
      </c>
      <c r="J18" s="15"/>
    </row>
    <row r="19" ht="76" customHeight="1" spans="2:10">
      <c r="B19" s="8">
        <v>12</v>
      </c>
      <c r="C19" s="8">
        <v>16</v>
      </c>
      <c r="D19" s="9">
        <v>14</v>
      </c>
      <c r="E19" s="9" t="s">
        <v>37</v>
      </c>
      <c r="F19" s="9" t="s">
        <v>38</v>
      </c>
      <c r="G19" s="11"/>
      <c r="H19" s="11">
        <v>55041</v>
      </c>
      <c r="I19" s="11">
        <f t="shared" si="1"/>
        <v>107072.5</v>
      </c>
      <c r="J19" s="15"/>
    </row>
    <row r="20" ht="30" customHeight="1" spans="2:10">
      <c r="B20" s="8">
        <v>12</v>
      </c>
      <c r="C20" s="8">
        <v>16</v>
      </c>
      <c r="D20" s="9">
        <v>15</v>
      </c>
      <c r="E20" s="9" t="s">
        <v>39</v>
      </c>
      <c r="F20" s="9" t="s">
        <v>40</v>
      </c>
      <c r="G20" s="11"/>
      <c r="H20" s="11">
        <v>60000</v>
      </c>
      <c r="I20" s="11">
        <f t="shared" si="1"/>
        <v>47072.5</v>
      </c>
      <c r="J20" s="17" t="s">
        <v>41</v>
      </c>
    </row>
    <row r="21" ht="30" customHeight="1" spans="2:10">
      <c r="B21" s="8"/>
      <c r="C21" s="8"/>
      <c r="D21" s="9"/>
      <c r="E21" s="9"/>
      <c r="F21" s="9"/>
      <c r="G21" s="11"/>
      <c r="H21" s="11"/>
      <c r="I21" s="11"/>
      <c r="J21" s="15"/>
    </row>
    <row r="22" ht="30" customHeight="1" spans="2:10">
      <c r="B22" s="8"/>
      <c r="C22" s="8"/>
      <c r="D22" s="9"/>
      <c r="E22" s="9"/>
      <c r="F22" s="9"/>
      <c r="G22" s="11"/>
      <c r="H22" s="11"/>
      <c r="I22" s="11"/>
      <c r="J22" s="15"/>
    </row>
    <row r="23" ht="30" customHeight="1" spans="2:10">
      <c r="B23" s="8"/>
      <c r="C23" s="8"/>
      <c r="D23" s="9"/>
      <c r="E23" s="9"/>
      <c r="F23" s="9"/>
      <c r="G23" s="11"/>
      <c r="H23" s="11"/>
      <c r="I23" s="11"/>
      <c r="J23" s="16"/>
    </row>
    <row r="24" ht="30" customHeight="1" spans="2:10">
      <c r="B24" s="8"/>
      <c r="C24" s="8"/>
      <c r="D24" s="9" t="s">
        <v>42</v>
      </c>
      <c r="E24" s="9"/>
      <c r="F24" s="9"/>
      <c r="G24" s="11">
        <f>SUM(G6:G14)</f>
        <v>156398</v>
      </c>
      <c r="H24" s="11">
        <f>SUM(H15:H20)</f>
        <v>202225.28</v>
      </c>
      <c r="I24" s="11">
        <f>I5+G24-H24</f>
        <v>47072.5</v>
      </c>
      <c r="J24" s="16"/>
    </row>
    <row r="25" ht="32" customHeight="1" spans="2:10">
      <c r="B25" s="13" t="s">
        <v>43</v>
      </c>
      <c r="C25" s="13"/>
      <c r="D25" s="13"/>
      <c r="E25" s="13"/>
      <c r="F25" s="13"/>
      <c r="G25" s="13"/>
      <c r="H25" s="13"/>
      <c r="I25" s="13"/>
      <c r="J25" s="13"/>
    </row>
    <row r="26" ht="26" customHeight="1" spans="2:10">
      <c r="B26" s="13"/>
      <c r="C26" s="13"/>
      <c r="D26" s="13"/>
      <c r="E26" s="13"/>
      <c r="F26" s="13"/>
      <c r="G26" s="13"/>
      <c r="H26" s="13"/>
      <c r="I26" s="13"/>
      <c r="J26" s="13"/>
    </row>
    <row r="27" s="3" customFormat="1" ht="28" customHeight="1" spans="4:7">
      <c r="D27" s="3" t="s">
        <v>44</v>
      </c>
      <c r="G27" s="3" t="s">
        <v>45</v>
      </c>
    </row>
    <row r="31" customHeight="1" spans="5:5">
      <c r="E31" s="14"/>
    </row>
  </sheetData>
  <mergeCells count="3">
    <mergeCell ref="B1:J1"/>
    <mergeCell ref="B2:J2"/>
    <mergeCell ref="B25:J26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10月—11月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2021-12-17T09:04:00Z</dcterms:created>
  <dcterms:modified xsi:type="dcterms:W3CDTF">2022-05-07T03:27:14Z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4BD6CDE4E4744C7BAAC5C1EDBA609E56</vt:lpwstr>
  </property>
  <property fmtid="{D5CDD505-2E9C-101B-9397-08002B2CF9AE}" pid="3" name="KSOProductBuildVer">
    <vt:lpwstr>2052-11.1.0.11636</vt:lpwstr>
  </property>
</Properties>
</file>