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5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<sst xmlns="http://schemas.openxmlformats.org/spreadsheetml/2006/main" count="30" uniqueCount="27">
  <si>
    <t>府河镇农村财务收、支（现金、银行存款）原始凭证明细登记台账</t>
  </si>
  <si>
    <t xml:space="preserve">    单位：骆家河社区居委会                       2024年6月份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</si>
  <si>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</si>
  <si>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</si>
  <si>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</si>
  <si>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</si>
  <si>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</si>
  <si>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</si>
  <si>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</si>
  <si>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</si>
  <si>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</si>
  <si>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</si>
  <si>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</si>
  <si>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入账收以堤代路废料（河沙）处理收入资金</t>
  </si>
  <si>
    <t>其他收入</t>
  </si>
  <si>
    <t>2660883</t>
  </si>
  <si>
    <t>入账收周**交来租用殡葬服务中心租金</t>
  </si>
  <si>
    <t>入账付吴**村以堤代路占地、附属物补偿款</t>
  </si>
  <si>
    <t>专项资金应付款</t>
  </si>
  <si>
    <t>入账收政府拨河道治理资金</t>
  </si>
  <si>
    <t>财政补助收入</t>
  </si>
  <si>
    <t>收杜**交来杜**去世安葬墓穴费</t>
  </si>
  <si>
    <t>其它收入</t>
  </si>
  <si>
    <t>本期累计</t>
  </si>
  <si>
    <t>说明：此表是按发生的收、支日期顺序逐笔业务处理的原始凭证登记，借方（收方），贷方（付方），纯
      指发生收、付（现金、银行存款)额，未发生（现金、银行存款的结算业务）在摘要栏说明。</t>
  </si>
  <si>
    <t>填报人：冯*万</t>
  </si>
  <si>
    <t>审核人：申*付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</si>
</sst>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3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ont="0" applyAlignment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6" fillId="2" borderId="3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tabSelected="1" workbookViewId="0">
      <pane ySplit="3" topLeftCell="A4" activePane="bottomLeft" state="frozenSplit"/>
      <selection/>
      <selection pane="bottomLeft" activeCell="G22" sqref="G22"/>
    </sheetView>
  </sheetViews>
  <sheetFormatPr defaultColWidth="9" defaultRowHeight="16.95" customHeight="1"/>
  <cols>
    <col min="1" max="1" width="7.66666666666667" style="7" customWidth="1"/>
    <col min="2" max="3" width="6.33333333333333" style="7" customWidth="1"/>
    <col min="4" max="4" width="62.8333333333333" style="7" customWidth="1"/>
    <col min="5" max="5" width="25.8333333333333" style="7" customWidth="1"/>
    <col min="6" max="7" width="18.3333333333333" style="7" customWidth="1"/>
    <col min="8" max="8" width="24.1666666666667" style="7" customWidth="1"/>
    <col min="9" max="9" width="24.8333333333333" style="8" customWidth="1"/>
    <col min="10" max="10" width="9" style="7"/>
    <col min="11" max="11" width="9.83333333333333" style="7"/>
    <col min="12" max="12" width="14.1666666666667" style="7"/>
    <col min="13" max="230" width="9" style="7"/>
    <col min="231" max="16384" width="9" style="9"/>
  </cols>
  <sheetData>
    <row r="1" s="1" customFormat="1" ht="4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23"/>
    </row>
    <row r="2" s="2" customFormat="1" ht="34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24"/>
    </row>
    <row r="3" s="3" customFormat="1" ht="33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5" t="s">
        <v>10</v>
      </c>
    </row>
    <row r="4" s="2" customFormat="1" ht="30" customHeight="1" spans="1:9">
      <c r="A4" s="13"/>
      <c r="B4" s="13"/>
      <c r="C4" s="14"/>
      <c r="D4" s="14" t="s">
        <v>11</v>
      </c>
      <c r="E4" s="14"/>
      <c r="F4" s="15"/>
      <c r="G4" s="15"/>
      <c r="H4" s="15"/>
      <c r="I4" s="26"/>
    </row>
    <row r="5" s="2" customFormat="1" ht="30" customHeight="1" spans="1:9">
      <c r="A5" s="13"/>
      <c r="B5" s="13"/>
      <c r="C5" s="14"/>
      <c r="D5" s="14" t="s">
        <v>12</v>
      </c>
      <c r="E5" s="14"/>
      <c r="F5" s="16"/>
      <c r="G5" s="16"/>
      <c r="H5" s="16">
        <v>265775.29</v>
      </c>
      <c r="I5" s="26"/>
    </row>
    <row r="6" s="4" customFormat="1" ht="55" customHeight="1" spans="1:9">
      <c r="A6" s="17">
        <v>6</v>
      </c>
      <c r="B6" s="17">
        <v>14</v>
      </c>
      <c r="C6" s="17">
        <v>1</v>
      </c>
      <c r="D6" s="18" t="s">
        <v>13</v>
      </c>
      <c r="E6" s="17" t="s">
        <v>14</v>
      </c>
      <c r="F6" s="16">
        <v>12000</v>
      </c>
      <c r="G6" s="16"/>
      <c r="H6" s="16">
        <f t="shared" ref="H6:H11" si="0">H5+F6-G6</f>
        <v>277775.29</v>
      </c>
      <c r="I6" s="17" t="s">
        <v>15</v>
      </c>
    </row>
    <row r="7" s="4" customFormat="1" ht="55" customHeight="1" spans="1:9">
      <c r="A7" s="17">
        <v>6</v>
      </c>
      <c r="B7" s="17">
        <v>14</v>
      </c>
      <c r="C7" s="17">
        <v>2</v>
      </c>
      <c r="D7" s="18" t="s">
        <v>16</v>
      </c>
      <c r="E7" s="17" t="s">
        <v>14</v>
      </c>
      <c r="F7" s="16">
        <v>2000</v>
      </c>
      <c r="G7" s="16"/>
      <c r="H7" s="16">
        <f t="shared" si="0"/>
        <v>279775.29</v>
      </c>
      <c r="I7" s="17">
        <v>2660884</v>
      </c>
    </row>
    <row r="8" s="4" customFormat="1" ht="40.5" spans="1:9">
      <c r="A8" s="17">
        <v>6</v>
      </c>
      <c r="B8" s="17">
        <v>24</v>
      </c>
      <c r="C8" s="17">
        <v>3</v>
      </c>
      <c r="D8" s="18" t="s">
        <v>17</v>
      </c>
      <c r="E8" s="17" t="s">
        <v>18</v>
      </c>
      <c r="F8" s="16"/>
      <c r="G8" s="16">
        <v>67690</v>
      </c>
      <c r="H8" s="16">
        <f t="shared" si="0"/>
        <v>212085.29</v>
      </c>
      <c r="I8" s="17">
        <v>1</v>
      </c>
    </row>
    <row r="9" s="4" customFormat="1" ht="42" customHeight="1" spans="1:9">
      <c r="A9" s="17">
        <v>6</v>
      </c>
      <c r="B9" s="17">
        <v>25</v>
      </c>
      <c r="C9" s="17">
        <v>4</v>
      </c>
      <c r="D9" s="18" t="s">
        <v>19</v>
      </c>
      <c r="E9" s="17" t="s">
        <v>20</v>
      </c>
      <c r="F9" s="16">
        <v>50000</v>
      </c>
      <c r="G9" s="16"/>
      <c r="H9" s="16">
        <f t="shared" si="0"/>
        <v>262085.29</v>
      </c>
      <c r="I9" s="17">
        <v>2660498</v>
      </c>
    </row>
    <row r="10" s="4" customFormat="1" ht="42" customHeight="1" spans="1:9">
      <c r="A10" s="17">
        <v>6</v>
      </c>
      <c r="B10" s="17">
        <v>25</v>
      </c>
      <c r="C10" s="17">
        <v>5</v>
      </c>
      <c r="D10" s="18" t="s">
        <v>21</v>
      </c>
      <c r="E10" s="17" t="s">
        <v>22</v>
      </c>
      <c r="F10" s="16">
        <v>2800</v>
      </c>
      <c r="G10" s="16"/>
      <c r="H10" s="16">
        <f t="shared" si="0"/>
        <v>264885.29</v>
      </c>
      <c r="I10" s="17">
        <v>2660885</v>
      </c>
    </row>
    <row r="11" s="4" customFormat="1" ht="42" customHeight="1" spans="1:9">
      <c r="A11" s="17">
        <v>6</v>
      </c>
      <c r="B11" s="17">
        <v>25</v>
      </c>
      <c r="C11" s="17">
        <v>6</v>
      </c>
      <c r="D11" s="18" t="s">
        <v>16</v>
      </c>
      <c r="E11" s="17" t="s">
        <v>22</v>
      </c>
      <c r="F11" s="16">
        <v>3000</v>
      </c>
      <c r="G11" s="16"/>
      <c r="H11" s="16">
        <f t="shared" si="0"/>
        <v>267885.29</v>
      </c>
      <c r="I11" s="17">
        <v>2660891</v>
      </c>
    </row>
    <row r="12" s="4" customFormat="1" ht="42" customHeight="1" spans="1:9">
      <c r="A12" s="17"/>
      <c r="B12" s="17"/>
      <c r="C12" s="17"/>
      <c r="D12" s="18"/>
      <c r="E12" s="17"/>
      <c r="F12" s="16"/>
      <c r="G12" s="16"/>
      <c r="H12" s="16"/>
      <c r="I12" s="17"/>
    </row>
    <row r="13" s="4" customFormat="1" ht="42" customHeight="1" spans="1:9">
      <c r="A13" s="17"/>
      <c r="B13" s="17"/>
      <c r="C13" s="17"/>
      <c r="D13" s="18"/>
      <c r="E13" s="17"/>
      <c r="F13" s="16"/>
      <c r="G13" s="16"/>
      <c r="H13" s="16"/>
      <c r="I13" s="17"/>
    </row>
    <row r="14" s="4" customFormat="1" ht="38" customHeight="1" spans="1:9">
      <c r="A14" s="17"/>
      <c r="B14" s="17"/>
      <c r="C14" s="17"/>
      <c r="D14" s="18"/>
      <c r="E14" s="17"/>
      <c r="F14" s="16"/>
      <c r="G14" s="16"/>
      <c r="H14" s="16"/>
      <c r="I14" s="17"/>
    </row>
    <row r="15" s="4" customFormat="1" ht="38" customHeight="1" spans="1:9">
      <c r="A15" s="13"/>
      <c r="B15" s="13"/>
      <c r="C15" s="14"/>
      <c r="D15" s="19" t="s">
        <v>23</v>
      </c>
      <c r="E15" s="14"/>
      <c r="F15" s="16">
        <f>SUM(F6:F13)</f>
        <v>69800</v>
      </c>
      <c r="G15" s="16">
        <f>SUM(G6:G14)</f>
        <v>67690</v>
      </c>
      <c r="H15" s="16">
        <f>H5+F15-G15</f>
        <v>267885.29</v>
      </c>
      <c r="I15" s="27"/>
    </row>
    <row r="16" s="4" customFormat="1" ht="38" customHeight="1" spans="1:9">
      <c r="A16" s="20" t="s">
        <v>24</v>
      </c>
      <c r="B16" s="20"/>
      <c r="C16" s="20"/>
      <c r="D16" s="20"/>
      <c r="E16" s="20"/>
      <c r="F16" s="20"/>
      <c r="G16" s="20"/>
      <c r="H16" s="20"/>
      <c r="I16" s="28"/>
    </row>
    <row r="17" s="4" customFormat="1" ht="38" customHeight="1" spans="1:9">
      <c r="A17" s="20"/>
      <c r="B17" s="20"/>
      <c r="C17" s="20"/>
      <c r="D17" s="20"/>
      <c r="E17" s="20"/>
      <c r="F17" s="20"/>
      <c r="G17" s="20"/>
      <c r="H17" s="20"/>
      <c r="I17" s="28"/>
    </row>
    <row r="18" s="5" customFormat="1" ht="38" customHeight="1" spans="1:9">
      <c r="A18" s="21"/>
      <c r="B18" s="21"/>
      <c r="C18" s="11" t="s">
        <v>25</v>
      </c>
      <c r="D18" s="11"/>
      <c r="E18" s="2"/>
      <c r="F18" s="2"/>
      <c r="G18" s="2" t="s">
        <v>26</v>
      </c>
      <c r="H18" s="2"/>
      <c r="I18" s="29"/>
    </row>
    <row r="19" s="5" customFormat="1" ht="38" customHeight="1" spans="1:9">
      <c r="A19" s="2"/>
      <c r="B19" s="2"/>
      <c r="C19" s="2"/>
      <c r="D19" s="2"/>
      <c r="E19" s="2"/>
      <c r="F19" s="2"/>
      <c r="G19" s="2"/>
      <c r="H19" s="2"/>
      <c r="I19" s="29"/>
    </row>
    <row r="20" s="5" customFormat="1" ht="38" customHeight="1" spans="1:9">
      <c r="A20" s="2"/>
      <c r="B20" s="2"/>
      <c r="C20" s="2"/>
      <c r="D20" s="2"/>
      <c r="E20" s="2"/>
      <c r="F20" s="2"/>
      <c r="G20" s="2"/>
      <c r="H20" s="22">
        <v>45471</v>
      </c>
      <c r="I20" s="2"/>
    </row>
    <row r="21" s="6" customFormat="1" ht="38" customHeight="1" spans="9:9">
      <c r="I21" s="30"/>
    </row>
    <row r="22" ht="38" customHeight="1"/>
  </sheetData>
  <mergeCells count="5">
    <mergeCell ref="A1:I1"/>
    <mergeCell ref="A2:I2"/>
    <mergeCell ref="C18:D18"/>
    <mergeCell ref="H20:I20"/>
    <mergeCell ref="A16:I17"/>
  </mergeCells>
  <pageMargins left="0.393055555555556" right="0.354166666666667" top="0.66875" bottom="0.747916666666667" header="0.393055555555556" footer="0.511805555555556"/>
  <pageSetup paperSize="9" scale="60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2024-01-12T02:32:00Z</dcterms:created>
  <dcterms:modified xsi:type="dcterms:W3CDTF">2024-07-08T02:51:05Z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35BA19484BB84935986DD15A44BB9BB5_11</vt:lpwstr>
  </property>
  <property fmtid="{D5CDD505-2E9C-101B-9397-08002B2CF9AE}" pid="3" name="KSOProductBuildVer">
    <vt:lpwstr>2052-10.8.2.6837</vt:lpwstr>
  </property>
</Properties>
</file>