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Sheet1!$A$4:$AI$311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<sst xmlns="http://schemas.openxmlformats.org/spreadsheetml/2006/main" count="1585" uniqueCount="730">
  <si>
    <t>北郊街道2024年脱贫户自主发展产业奖补明细</t>
  </si>
  <si>
    <t>序号</t>
  </si>
  <si>
    <t>村</t>
  </si>
  <si>
    <t>组别</t>
  </si>
  <si>
    <t>户主姓名</t>
  </si>
  <si>
    <t>家庭人口</t>
  </si>
  <si>
    <t>养殖（只、头、亩）</t>
  </si>
  <si>
    <t>奖补金额</t>
  </si>
  <si>
    <t>开户姓名</t>
  </si>
  <si>
    <t>账号</t>
  </si>
  <si>
    <t>生猪</t>
  </si>
  <si>
    <t>母猪</t>
  </si>
  <si>
    <t>牛</t>
  </si>
  <si>
    <t>羊</t>
  </si>
  <si>
    <t>鸡鸭</t>
  </si>
  <si>
    <t>虾</t>
  </si>
  <si>
    <t>鱼</t>
  </si>
  <si>
    <t>蜜蜂</t>
  </si>
  <si>
    <t>肉鸽养殖</t>
  </si>
  <si>
    <t>艾叶</t>
  </si>
  <si>
    <t>红薯</t>
  </si>
  <si>
    <t>油茶</t>
  </si>
  <si>
    <t>莲藕</t>
  </si>
  <si>
    <t>大棚蔬菜</t>
  </si>
  <si>
    <t>果树类</t>
  </si>
  <si>
    <t>优质稻</t>
  </si>
  <si>
    <t>随州香稻</t>
  </si>
  <si>
    <t>构树</t>
  </si>
  <si>
    <t>露天蔬菜</t>
  </si>
  <si>
    <t>盆栽种植</t>
  </si>
  <si>
    <t>露天西瓜</t>
  </si>
  <si>
    <t>花生种植</t>
  </si>
  <si>
    <t>玉米种植</t>
  </si>
  <si>
    <t>芝麻种植</t>
  </si>
  <si>
    <t>甘蔗种植</t>
  </si>
  <si>
    <t>优质油菜</t>
  </si>
  <si>
    <t>椴木香菇、木耳</t>
  </si>
  <si>
    <t>烽火山村</t>
  </si>
  <si>
    <t>二组</t>
  </si>
  <si>
    <t>王*龙</t>
  </si>
  <si>
    <t>621799*****76092739</t>
  </si>
  <si>
    <t>龚*中</t>
  </si>
  <si>
    <t>6215825*****02310503</t>
  </si>
  <si>
    <t>三组</t>
  </si>
  <si>
    <t>王*永</t>
  </si>
  <si>
    <t>6215825*****02310750</t>
  </si>
  <si>
    <t>洪*科</t>
  </si>
  <si>
    <t>621799*****240245826</t>
  </si>
  <si>
    <t>张*培</t>
  </si>
  <si>
    <t>621582*****02310552</t>
  </si>
  <si>
    <t>邓*芳</t>
  </si>
  <si>
    <t>420*****51371</t>
  </si>
  <si>
    <t>四组</t>
  </si>
  <si>
    <t>胡*波</t>
  </si>
  <si>
    <t>62179*****07419928</t>
  </si>
  <si>
    <t>五组</t>
  </si>
  <si>
    <t>陈*林</t>
  </si>
  <si>
    <t>622188*****0466625</t>
  </si>
  <si>
    <t>黄*兰</t>
  </si>
  <si>
    <t>6217995*****5934387</t>
  </si>
  <si>
    <t>六组</t>
  </si>
  <si>
    <t>王*兵</t>
  </si>
  <si>
    <t>6215825*****2312939</t>
  </si>
  <si>
    <t>九组</t>
  </si>
  <si>
    <t>金*荣</t>
  </si>
  <si>
    <t>6215825*****2311386</t>
  </si>
  <si>
    <t>十组</t>
  </si>
  <si>
    <t>宫*芳</t>
  </si>
  <si>
    <t>62218*****36500162</t>
  </si>
  <si>
    <t>十一组</t>
  </si>
  <si>
    <t>杨*明</t>
  </si>
  <si>
    <t>621582*****02311519</t>
  </si>
  <si>
    <t>张*成</t>
  </si>
  <si>
    <t>6217995*****3447914</t>
  </si>
  <si>
    <t>王*勤</t>
  </si>
  <si>
    <t>621582*****311618</t>
  </si>
  <si>
    <t>唐*文</t>
  </si>
  <si>
    <t>605290*****00077003</t>
  </si>
  <si>
    <t>龚*海</t>
  </si>
  <si>
    <t>6215*****02311709</t>
  </si>
  <si>
    <t>十二组</t>
  </si>
  <si>
    <t>王*建</t>
  </si>
  <si>
    <t>62179*****03447468</t>
  </si>
  <si>
    <t>十三组</t>
  </si>
  <si>
    <t>陈*芹</t>
  </si>
  <si>
    <t>42*****25112</t>
  </si>
  <si>
    <t>龚*财</t>
  </si>
  <si>
    <t>621582*****2312087</t>
  </si>
  <si>
    <t>李*德</t>
  </si>
  <si>
    <t>621582*****312046</t>
  </si>
  <si>
    <t>十四组</t>
  </si>
  <si>
    <t>龚*榜</t>
  </si>
  <si>
    <t>60529*****4692583</t>
  </si>
  <si>
    <t>陈*清</t>
  </si>
  <si>
    <t>622188*****0200812</t>
  </si>
  <si>
    <t>七组</t>
  </si>
  <si>
    <t>龚*义</t>
  </si>
  <si>
    <t>621799*****53140526</t>
  </si>
  <si>
    <t>周*昌</t>
  </si>
  <si>
    <t>6052*****00071668</t>
  </si>
  <si>
    <t>宋*银</t>
  </si>
  <si>
    <t>62218*****0141940</t>
  </si>
  <si>
    <t>八组</t>
  </si>
  <si>
    <t>刘*发</t>
  </si>
  <si>
    <t>605290*****871163</t>
  </si>
  <si>
    <t>宋*明</t>
  </si>
  <si>
    <t>62218*****0470221</t>
  </si>
  <si>
    <t>十五组</t>
  </si>
  <si>
    <t>胡*江</t>
  </si>
  <si>
    <t>60529*****050144</t>
  </si>
  <si>
    <t>张*学</t>
  </si>
  <si>
    <t>60529*****159661</t>
  </si>
  <si>
    <t>十六组</t>
  </si>
  <si>
    <t>金*元</t>
  </si>
  <si>
    <t>6215825*****2312103</t>
  </si>
  <si>
    <t>十八组</t>
  </si>
  <si>
    <t>吕*翠</t>
  </si>
  <si>
    <t>60529*****60168927</t>
  </si>
  <si>
    <t>郭*霜</t>
  </si>
  <si>
    <t>621582*****2312947</t>
  </si>
  <si>
    <t>金*六</t>
  </si>
  <si>
    <t>605290*****794387</t>
  </si>
  <si>
    <t>磙山村</t>
  </si>
  <si>
    <t>一组</t>
  </si>
  <si>
    <t>何德启</t>
  </si>
  <si>
    <t>6215825200002352919</t>
  </si>
  <si>
    <t>金善清</t>
  </si>
  <si>
    <t>6215825200002352984</t>
  </si>
  <si>
    <t>陶加申</t>
  </si>
  <si>
    <t>6215825200002352950</t>
  </si>
  <si>
    <t>张小春</t>
  </si>
  <si>
    <t>张玉启</t>
  </si>
  <si>
    <t>6215825200002353313</t>
  </si>
  <si>
    <t>陈全涛</t>
  </si>
  <si>
    <t>6215825200002353156</t>
  </si>
  <si>
    <t>彭家权</t>
  </si>
  <si>
    <t>钦春秀</t>
  </si>
  <si>
    <t>6215825200002353040</t>
  </si>
  <si>
    <t>吕华国</t>
  </si>
  <si>
    <t>6215825200002353560</t>
  </si>
  <si>
    <t>闵长发</t>
  </si>
  <si>
    <t>6215825200002353727</t>
  </si>
  <si>
    <t>陈安军</t>
  </si>
  <si>
    <t>6215825200002358569</t>
  </si>
  <si>
    <t>吴仕云</t>
  </si>
  <si>
    <t>6217995200240356722</t>
  </si>
  <si>
    <t>金从忠</t>
  </si>
  <si>
    <t>6215825200002535307</t>
  </si>
  <si>
    <t>沈献云</t>
  </si>
  <si>
    <t>605290002200208485</t>
  </si>
  <si>
    <t>彭书田</t>
  </si>
  <si>
    <t>彭国伟</t>
  </si>
  <si>
    <t>6215825200002535729</t>
  </si>
  <si>
    <t>叶枝慧</t>
  </si>
  <si>
    <t>6215825200002536941</t>
  </si>
  <si>
    <t>章永法</t>
  </si>
  <si>
    <t>6215825200002354147</t>
  </si>
  <si>
    <t>熊永付</t>
  </si>
  <si>
    <t>6215825200002354030</t>
  </si>
  <si>
    <t>叶发才</t>
  </si>
  <si>
    <t>6215825200002354113</t>
  </si>
  <si>
    <t>陈正秀</t>
  </si>
  <si>
    <t>42548000011070</t>
  </si>
  <si>
    <t>赵维宝</t>
  </si>
  <si>
    <t>6215825200002354584</t>
  </si>
  <si>
    <t>宫金青</t>
  </si>
  <si>
    <t>吕国猛</t>
  </si>
  <si>
    <t>6215825200002354873</t>
  </si>
  <si>
    <t>吕国勇</t>
  </si>
  <si>
    <t>6217995200249749935</t>
  </si>
  <si>
    <t>罗明强</t>
  </si>
  <si>
    <t>6215825200002539036</t>
  </si>
  <si>
    <t>吴华奎</t>
  </si>
  <si>
    <r>
      <rPr>
        <sz val="10"/>
        <rFont val="宋体"/>
        <charset val="134"/>
      </rPr>
      <t>6215825200002354931</t>
    </r>
    <r>
      <rPr>
        <sz val="10"/>
        <rFont val="Arial"/>
        <charset val="134"/>
      </rPr>
      <t xml:space="preserve">	</t>
    </r>
  </si>
  <si>
    <t>罗桂平</t>
  </si>
  <si>
    <t>6215825200002354170</t>
  </si>
  <si>
    <t>龚加爱</t>
  </si>
  <si>
    <t>张光升</t>
  </si>
  <si>
    <t>6215825200002355995</t>
  </si>
  <si>
    <t>刘祖兰</t>
  </si>
  <si>
    <t>6215825200002356365</t>
  </si>
  <si>
    <t>刘阳</t>
  </si>
  <si>
    <t>6210985200041628847</t>
  </si>
  <si>
    <t>李后申</t>
  </si>
  <si>
    <t>刘玉焕</t>
  </si>
  <si>
    <r>
      <rPr>
        <sz val="10"/>
        <rFont val="宋体"/>
        <charset val="134"/>
      </rPr>
      <t>6215825200002355904</t>
    </r>
    <r>
      <rPr>
        <sz val="10"/>
        <rFont val="Arial"/>
        <charset val="134"/>
      </rPr>
      <t xml:space="preserve">	</t>
    </r>
  </si>
  <si>
    <t>赵维明</t>
  </si>
  <si>
    <t>6215825200002539101</t>
  </si>
  <si>
    <t>曹全明</t>
  </si>
  <si>
    <t>6215825200002353461</t>
  </si>
  <si>
    <t>刘传清</t>
  </si>
  <si>
    <t>6215825200002355581</t>
  </si>
  <si>
    <t>汲水湖村</t>
  </si>
  <si>
    <t>刘承虎</t>
  </si>
  <si>
    <t>6215825200002346028</t>
  </si>
  <si>
    <t>成红明</t>
  </si>
  <si>
    <t>6217995200249839579</t>
  </si>
  <si>
    <t>刘学</t>
  </si>
  <si>
    <t>605290234200127085</t>
  </si>
  <si>
    <t>陈兴海</t>
  </si>
  <si>
    <t>6215825200002346036</t>
  </si>
  <si>
    <t>王长兵</t>
  </si>
  <si>
    <t>6215825200002346580</t>
  </si>
  <si>
    <t>王道成</t>
  </si>
  <si>
    <t>6215825200002346226</t>
  </si>
  <si>
    <t>郭自龙</t>
  </si>
  <si>
    <t>6217995200097424854</t>
  </si>
  <si>
    <t>张华明</t>
  </si>
  <si>
    <t>6215825200002346515</t>
  </si>
  <si>
    <t>成立山</t>
  </si>
  <si>
    <t>6217995200235641583</t>
  </si>
  <si>
    <t>程庆国</t>
  </si>
  <si>
    <t>6217995200249870731</t>
  </si>
  <si>
    <t>刘新明</t>
  </si>
  <si>
    <t>605290001215081620</t>
  </si>
  <si>
    <t>丁坤武</t>
  </si>
  <si>
    <t>6215825200002347018</t>
  </si>
  <si>
    <t>王文国</t>
  </si>
  <si>
    <t>6215825200002346663</t>
  </si>
  <si>
    <t>刘传友</t>
  </si>
  <si>
    <t>605272001200434741</t>
  </si>
  <si>
    <t>王德国</t>
  </si>
  <si>
    <t>605290234200045895</t>
  </si>
  <si>
    <t>龚加德</t>
  </si>
  <si>
    <t>605290234200045766</t>
  </si>
  <si>
    <t>华成明</t>
  </si>
  <si>
    <t>6221885200240470312</t>
  </si>
  <si>
    <t>王付山</t>
  </si>
  <si>
    <t>42050012490594</t>
  </si>
  <si>
    <t>龚超榜</t>
  </si>
  <si>
    <t>6215825200002347083</t>
  </si>
  <si>
    <t>周天佑</t>
  </si>
  <si>
    <t>6217995200107418581</t>
  </si>
  <si>
    <t>曹书发</t>
  </si>
  <si>
    <t>6217995200235578132</t>
  </si>
  <si>
    <t>宋典余</t>
  </si>
  <si>
    <t>6217995200203447245</t>
  </si>
  <si>
    <t>6217995200295290404</t>
  </si>
  <si>
    <t>陈加付</t>
  </si>
  <si>
    <t>6215825200002347752</t>
  </si>
  <si>
    <t>安华军</t>
  </si>
  <si>
    <t>605290234200035016</t>
  </si>
  <si>
    <t>刘长友</t>
  </si>
  <si>
    <t>420619195401232317</t>
  </si>
  <si>
    <t>王青</t>
  </si>
  <si>
    <t>42050011783160</t>
  </si>
  <si>
    <t>蒋顺兴</t>
  </si>
  <si>
    <t>42050013644666</t>
  </si>
  <si>
    <t>蒋国奇</t>
  </si>
  <si>
    <t>42050009418358</t>
  </si>
  <si>
    <t>刘长国</t>
  </si>
  <si>
    <t>6215825200002348933</t>
  </si>
  <si>
    <t>王雄</t>
  </si>
  <si>
    <t>6215825200002348511</t>
  </si>
  <si>
    <t>龚承林</t>
  </si>
  <si>
    <t>6217995200176028162</t>
  </si>
  <si>
    <t>张婉月</t>
  </si>
  <si>
    <t>62179952002355784217</t>
  </si>
  <si>
    <t>张稳远</t>
  </si>
  <si>
    <t>605290001214794694</t>
  </si>
  <si>
    <t>鲍清芬</t>
  </si>
  <si>
    <t>6215825200002347836</t>
  </si>
  <si>
    <t>九间屋村</t>
  </si>
  <si>
    <t>马昌宇</t>
  </si>
  <si>
    <t>6215825200002342613</t>
  </si>
  <si>
    <t>赵克芳</t>
  </si>
  <si>
    <t>6215825200002342803</t>
  </si>
  <si>
    <t>王艮友</t>
  </si>
  <si>
    <t>6224121154229885</t>
  </si>
  <si>
    <t>朱自园</t>
  </si>
  <si>
    <t>朱辉杰</t>
  </si>
  <si>
    <t>6215825200002342704</t>
  </si>
  <si>
    <t>马爱华</t>
  </si>
  <si>
    <t>6215825200002534797</t>
  </si>
  <si>
    <t>吴德家</t>
  </si>
  <si>
    <t>6215825200002343074</t>
  </si>
  <si>
    <t>赵双绪</t>
  </si>
  <si>
    <t>6217995200107434760</t>
  </si>
  <si>
    <t>杨厚兵</t>
  </si>
  <si>
    <t>6215825200002343041</t>
  </si>
  <si>
    <t>汪永英</t>
  </si>
  <si>
    <t>6215825200002343173</t>
  </si>
  <si>
    <t>赵勤绪</t>
  </si>
  <si>
    <t>6215825200002343520</t>
  </si>
  <si>
    <t>何自存</t>
  </si>
  <si>
    <t>赵维忠</t>
  </si>
  <si>
    <t>6215825200002343504</t>
  </si>
  <si>
    <t>赵维存</t>
  </si>
  <si>
    <t>6215825200002343454</t>
  </si>
  <si>
    <t>吕小芬</t>
  </si>
  <si>
    <t>吕华礼</t>
  </si>
  <si>
    <t>6215825200002343561</t>
  </si>
  <si>
    <t>吕学章</t>
  </si>
  <si>
    <t>6215825200002343611</t>
  </si>
  <si>
    <t>赵维宽</t>
  </si>
  <si>
    <t>6215825200002343769</t>
  </si>
  <si>
    <t>赵维主</t>
  </si>
  <si>
    <t>6215825200002534417</t>
  </si>
  <si>
    <t>赵忠绪</t>
  </si>
  <si>
    <t>6215825200002343819</t>
  </si>
  <si>
    <t>赵维轩</t>
  </si>
  <si>
    <t>6221885200240587248</t>
  </si>
  <si>
    <t>朱辉堂</t>
  </si>
  <si>
    <t>6215825200002534474</t>
  </si>
  <si>
    <t>李志华</t>
  </si>
  <si>
    <t>6215825200002344122</t>
  </si>
  <si>
    <t>钱开香</t>
  </si>
  <si>
    <t>42060040161012</t>
  </si>
  <si>
    <t>杜士国</t>
  </si>
  <si>
    <t>6217995200176142344</t>
  </si>
  <si>
    <t>七里塘村</t>
  </si>
  <si>
    <t>倪文芳</t>
  </si>
  <si>
    <t>6224121148638787</t>
  </si>
  <si>
    <t>宫高贵</t>
  </si>
  <si>
    <t>6224123103034515</t>
  </si>
  <si>
    <t>陈秀芳</t>
  </si>
  <si>
    <t>张祖国</t>
  </si>
  <si>
    <t>81010000088222730</t>
  </si>
  <si>
    <t>金运亮</t>
  </si>
  <si>
    <t>81010000037809635</t>
  </si>
  <si>
    <t>杨照付</t>
  </si>
  <si>
    <t>6224120041304679</t>
  </si>
  <si>
    <t>吴守旺</t>
  </si>
  <si>
    <t>81010000088223585</t>
  </si>
  <si>
    <t>吴晶晶</t>
  </si>
  <si>
    <t>吴守忠</t>
  </si>
  <si>
    <t>81010000600801783</t>
  </si>
  <si>
    <t>张新榜</t>
  </si>
  <si>
    <t>81010000088223325</t>
  </si>
  <si>
    <t>金培秀</t>
  </si>
  <si>
    <t>81010000723225595</t>
  </si>
  <si>
    <t>吕华明</t>
  </si>
  <si>
    <t>81010000037797719</t>
  </si>
  <si>
    <t>李和生</t>
  </si>
  <si>
    <t>81010000088223868</t>
  </si>
  <si>
    <t>袁自兵</t>
  </si>
  <si>
    <t>6231326010001838300</t>
  </si>
  <si>
    <t>张传和</t>
  </si>
  <si>
    <t>81010000088221838</t>
  </si>
  <si>
    <t>吴中心</t>
  </si>
  <si>
    <t>81010000325403538</t>
  </si>
  <si>
    <t>吕鹏</t>
  </si>
  <si>
    <t>81010000088222037</t>
  </si>
  <si>
    <t>华光银</t>
  </si>
  <si>
    <t>金丛玉</t>
  </si>
  <si>
    <t>81010000340017112</t>
  </si>
  <si>
    <t>杨树华</t>
  </si>
  <si>
    <t>华明伍</t>
  </si>
  <si>
    <t>81010000036637188</t>
  </si>
  <si>
    <t>宫经权</t>
  </si>
  <si>
    <t>81010000088221362</t>
  </si>
  <si>
    <t>费万华</t>
  </si>
  <si>
    <t>朱道付</t>
  </si>
  <si>
    <t>81010000036637257</t>
  </si>
  <si>
    <t>华明忠</t>
  </si>
  <si>
    <t>81010000037408907</t>
  </si>
  <si>
    <t>王明芳</t>
  </si>
  <si>
    <t>81010000037408930</t>
  </si>
  <si>
    <t>黄明国</t>
  </si>
  <si>
    <t>6224120020627900</t>
  </si>
  <si>
    <t>李成荣</t>
  </si>
  <si>
    <t>81010000608254867</t>
  </si>
  <si>
    <t>裴华秀</t>
  </si>
  <si>
    <t>宫志青</t>
  </si>
  <si>
    <t>81010000587591392</t>
  </si>
  <si>
    <t>吴增明</t>
  </si>
  <si>
    <t>81010000036637326</t>
  </si>
  <si>
    <t>周福昌</t>
  </si>
  <si>
    <t>81010000036637291</t>
  </si>
  <si>
    <t>王正恩</t>
  </si>
  <si>
    <t>81010000088224432</t>
  </si>
  <si>
    <t>金新成</t>
  </si>
  <si>
    <t>81010000088224330</t>
  </si>
  <si>
    <t>宫世华</t>
  </si>
  <si>
    <t>81010000088224409</t>
  </si>
  <si>
    <t>葛加军</t>
  </si>
  <si>
    <t>81010000036637643</t>
  </si>
  <si>
    <t>吕华忠</t>
  </si>
  <si>
    <t>81010000334734218</t>
  </si>
  <si>
    <t>苏永军</t>
  </si>
  <si>
    <t>81010000088221769</t>
  </si>
  <si>
    <t>张先春</t>
  </si>
  <si>
    <t>81010000088221703</t>
  </si>
  <si>
    <t>周远双</t>
  </si>
  <si>
    <t>81010000088221260</t>
  </si>
  <si>
    <t>刘振华</t>
  </si>
  <si>
    <t>6224120053805225</t>
  </si>
  <si>
    <t>李健</t>
  </si>
  <si>
    <t>李天国</t>
  </si>
  <si>
    <t>81010000037706844</t>
  </si>
  <si>
    <t>双寺村</t>
  </si>
  <si>
    <t>李汉启</t>
  </si>
  <si>
    <t>6215825200002313218</t>
  </si>
  <si>
    <t>苏长兰</t>
  </si>
  <si>
    <t>6215825200002357603</t>
  </si>
  <si>
    <t>张新义</t>
  </si>
  <si>
    <t>42050009410656</t>
  </si>
  <si>
    <t>郭自付</t>
  </si>
  <si>
    <t>6215825200002313374</t>
  </si>
  <si>
    <t>夏有英</t>
  </si>
  <si>
    <t>6215825200002313408</t>
  </si>
  <si>
    <t>夏明国</t>
  </si>
  <si>
    <t>6217995200318467344</t>
  </si>
  <si>
    <t>李正福</t>
  </si>
  <si>
    <t>42050013643704</t>
  </si>
  <si>
    <t>张争光</t>
  </si>
  <si>
    <t>6217995200249577070</t>
  </si>
  <si>
    <t>谢帮兵</t>
  </si>
  <si>
    <t>6217995200059767910</t>
  </si>
  <si>
    <t>陈义福</t>
  </si>
  <si>
    <t>6215825200002313952</t>
  </si>
  <si>
    <t>蒋大洪</t>
  </si>
  <si>
    <t>蒋春华</t>
  </si>
  <si>
    <t>6221885200240583999</t>
  </si>
  <si>
    <t>张华国</t>
  </si>
  <si>
    <t>6215825200002314109</t>
  </si>
  <si>
    <t>王长林</t>
  </si>
  <si>
    <t>6215825200002314463</t>
  </si>
  <si>
    <t>陈尚发</t>
  </si>
  <si>
    <t>42050015259247</t>
  </si>
  <si>
    <t>曾正明</t>
  </si>
  <si>
    <t>6215825200002314703</t>
  </si>
  <si>
    <t>夏宗树</t>
  </si>
  <si>
    <t>6215825200002314596</t>
  </si>
  <si>
    <t>谢全树</t>
  </si>
  <si>
    <t>6215825200002314547</t>
  </si>
  <si>
    <t>樊修珍</t>
  </si>
  <si>
    <t>胡春四</t>
  </si>
  <si>
    <t>6215825200002314729</t>
  </si>
  <si>
    <t>曾正新</t>
  </si>
  <si>
    <t>6217995200249839520</t>
  </si>
  <si>
    <t>龚家发</t>
  </si>
  <si>
    <t>6217995200233207502</t>
  </si>
  <si>
    <t>龚家龙</t>
  </si>
  <si>
    <t>605290001215070329</t>
  </si>
  <si>
    <t>龚承发</t>
  </si>
  <si>
    <t>6215825200002308838</t>
  </si>
  <si>
    <t>张清兰</t>
  </si>
  <si>
    <t>605290008200034186</t>
  </si>
  <si>
    <t>张传宗</t>
  </si>
  <si>
    <t>6215825200002308903</t>
  </si>
  <si>
    <t>刘小利</t>
  </si>
  <si>
    <t>刘正金</t>
  </si>
  <si>
    <t>6215825200002537345</t>
  </si>
  <si>
    <t>陈发安</t>
  </si>
  <si>
    <t>6215825200002309026</t>
  </si>
  <si>
    <t>廖先珍</t>
  </si>
  <si>
    <t>6215825200002309018</t>
  </si>
  <si>
    <t>陈青松</t>
  </si>
  <si>
    <t>6215825200002309083</t>
  </si>
  <si>
    <t>薛慧</t>
  </si>
  <si>
    <t>6217995200126115473</t>
  </si>
  <si>
    <t>马洪山</t>
  </si>
  <si>
    <t>6215825200002308978</t>
  </si>
  <si>
    <t>马红才</t>
  </si>
  <si>
    <t>605290234200068897</t>
  </si>
  <si>
    <t>吴永洲</t>
  </si>
  <si>
    <t>6215825200002309752</t>
  </si>
  <si>
    <t>吴永保</t>
  </si>
  <si>
    <t>6215825200002309505</t>
  </si>
  <si>
    <t>张光国</t>
  </si>
  <si>
    <t>605290001213917882</t>
  </si>
  <si>
    <t>罗云</t>
  </si>
  <si>
    <t>6217995200252972101</t>
  </si>
  <si>
    <t>余德发</t>
  </si>
  <si>
    <t>6215825200002310032</t>
  </si>
  <si>
    <t>熊仁英</t>
  </si>
  <si>
    <t>6215825200002317532</t>
  </si>
  <si>
    <t>6215825200002309968</t>
  </si>
  <si>
    <t>李大军</t>
  </si>
  <si>
    <t>6215825200002309984</t>
  </si>
  <si>
    <t>周武</t>
  </si>
  <si>
    <t>周永传</t>
  </si>
  <si>
    <t>6215825200002537469</t>
  </si>
  <si>
    <t>李秀龙</t>
  </si>
  <si>
    <t>6215825200002317524</t>
  </si>
  <si>
    <t>聂俊</t>
  </si>
  <si>
    <t>6215825200002310099</t>
  </si>
  <si>
    <t>周永江</t>
  </si>
  <si>
    <t>6215825200002310057</t>
  </si>
  <si>
    <t>李文珍</t>
  </si>
  <si>
    <t>6215825200002310073</t>
  </si>
  <si>
    <t>余文兰</t>
  </si>
  <si>
    <t>6215825200002314851</t>
  </si>
  <si>
    <t>安华章</t>
  </si>
  <si>
    <t>6215825200002315056</t>
  </si>
  <si>
    <t>王孝国</t>
  </si>
  <si>
    <t>6221885200240584757</t>
  </si>
  <si>
    <t>宋还玉</t>
  </si>
  <si>
    <t>马国富</t>
  </si>
  <si>
    <t>6221885200240584781</t>
  </si>
  <si>
    <t>陈加容</t>
  </si>
  <si>
    <t>6215825200002314935</t>
  </si>
  <si>
    <t>吴仕成</t>
  </si>
  <si>
    <t>6215825200002314968</t>
  </si>
  <si>
    <t>谢华海</t>
  </si>
  <si>
    <t>6215825200002315072</t>
  </si>
  <si>
    <t>周守兰</t>
  </si>
  <si>
    <t>6221805200035856599</t>
  </si>
  <si>
    <t>龚道义</t>
  </si>
  <si>
    <t>6217995200012651813</t>
  </si>
  <si>
    <t>马国财</t>
  </si>
  <si>
    <t>6215825200002315254</t>
  </si>
  <si>
    <t>马晓华</t>
  </si>
  <si>
    <t>万明英</t>
  </si>
  <si>
    <t>6215825200002358650</t>
  </si>
  <si>
    <t>马立万</t>
  </si>
  <si>
    <t>6215825200002315296</t>
  </si>
  <si>
    <t>廖先发</t>
  </si>
  <si>
    <t>6215825200002315643</t>
  </si>
  <si>
    <t>马立容</t>
  </si>
  <si>
    <t>聂雄</t>
  </si>
  <si>
    <t>6217995200286079500</t>
  </si>
  <si>
    <t>王长法</t>
  </si>
  <si>
    <t>6215825200002315387</t>
  </si>
  <si>
    <t>王长国</t>
  </si>
  <si>
    <t>6215825200002315627</t>
  </si>
  <si>
    <t>陈肖财</t>
  </si>
  <si>
    <t>6215825200002315536</t>
  </si>
  <si>
    <t>马立方</t>
  </si>
  <si>
    <t>6215825200002315817</t>
  </si>
  <si>
    <t>邓克秀</t>
  </si>
  <si>
    <t>6215825200002537667</t>
  </si>
  <si>
    <t>赵维华</t>
  </si>
  <si>
    <t>605290001214322295</t>
  </si>
  <si>
    <t>金从明</t>
  </si>
  <si>
    <t>42050013301705</t>
  </si>
  <si>
    <t>十七组</t>
  </si>
  <si>
    <t>王国保</t>
  </si>
  <si>
    <t>605290234200144435</t>
  </si>
  <si>
    <t>丰德国</t>
  </si>
  <si>
    <t>6215825200002316302</t>
  </si>
  <si>
    <t>陈全芳</t>
  </si>
  <si>
    <t>钦春明</t>
  </si>
  <si>
    <t>6217995200235533830</t>
  </si>
  <si>
    <t>张先立</t>
  </si>
  <si>
    <t>605290008200036655</t>
  </si>
  <si>
    <t>十九组</t>
  </si>
  <si>
    <t>龚资</t>
  </si>
  <si>
    <t>6217995200203406241</t>
  </si>
  <si>
    <t>郑小红</t>
  </si>
  <si>
    <t>6217995200249839280</t>
  </si>
  <si>
    <t>杨祖英</t>
  </si>
  <si>
    <t>6215825200002316609</t>
  </si>
  <si>
    <t>金善英</t>
  </si>
  <si>
    <t>6215825200002357850</t>
  </si>
  <si>
    <t>二十组</t>
  </si>
  <si>
    <t>余文蓉</t>
  </si>
  <si>
    <t>钦春财</t>
  </si>
  <si>
    <t>6215825200002317201</t>
  </si>
  <si>
    <t>张婷婷</t>
  </si>
  <si>
    <t>张文全</t>
  </si>
  <si>
    <t>6215825200002317136</t>
  </si>
  <si>
    <t>金从兰</t>
  </si>
  <si>
    <t>605290002200303597</t>
  </si>
  <si>
    <t>吴华宝</t>
  </si>
  <si>
    <t>6215825200002317243</t>
  </si>
  <si>
    <t>张文汉</t>
  </si>
  <si>
    <t>6215825200002317078</t>
  </si>
  <si>
    <t>二十一组</t>
  </si>
  <si>
    <t>马国洋</t>
  </si>
  <si>
    <t>6215825200002317268</t>
  </si>
  <si>
    <t>李大发</t>
  </si>
  <si>
    <t>6215825200002317375</t>
  </si>
  <si>
    <t>汪德珍</t>
  </si>
  <si>
    <t>6215825200002315262</t>
  </si>
  <si>
    <t>烟墩包村</t>
  </si>
  <si>
    <t>刘光明</t>
  </si>
  <si>
    <t>6217995200206014463</t>
  </si>
  <si>
    <t>邓秋风</t>
  </si>
  <si>
    <t>邓克金</t>
  </si>
  <si>
    <t>6217995200203422859</t>
  </si>
  <si>
    <t>邓雪</t>
  </si>
  <si>
    <t>邓克明</t>
  </si>
  <si>
    <t>6217995200286175200</t>
  </si>
  <si>
    <t>张昌英</t>
  </si>
  <si>
    <t>6215825200002341318</t>
  </si>
  <si>
    <t>张文发</t>
  </si>
  <si>
    <t>605290002200034742</t>
  </si>
  <si>
    <t>金先付</t>
  </si>
  <si>
    <t>605290008200224528</t>
  </si>
  <si>
    <t>毛加太</t>
  </si>
  <si>
    <t>6215825200002339650</t>
  </si>
  <si>
    <t>王贵容</t>
  </si>
  <si>
    <t>周厚军</t>
  </si>
  <si>
    <t>6217995200175855060</t>
  </si>
  <si>
    <t>刘光华</t>
  </si>
  <si>
    <t>毛庆昌</t>
  </si>
  <si>
    <t>6217995200203423659</t>
  </si>
  <si>
    <t>胡加兰</t>
  </si>
  <si>
    <t>6215825200002340161</t>
  </si>
  <si>
    <t>万计簿</t>
  </si>
  <si>
    <t>万明正</t>
  </si>
  <si>
    <t>6215825200002340278</t>
  </si>
  <si>
    <t>吕华芳</t>
  </si>
  <si>
    <t>闫万江</t>
  </si>
  <si>
    <t>6217995200059585718</t>
  </si>
  <si>
    <t>黄伦斌</t>
  </si>
  <si>
    <t>6215825200002340476</t>
  </si>
  <si>
    <t>刘自海</t>
  </si>
  <si>
    <t>6215825200002340609</t>
  </si>
  <si>
    <t>张大富</t>
  </si>
  <si>
    <t>6215825200002340708</t>
  </si>
  <si>
    <t>罗旭</t>
  </si>
  <si>
    <t>罗亮明</t>
  </si>
  <si>
    <t>6217995200203422883</t>
  </si>
  <si>
    <t>金秀珍</t>
  </si>
  <si>
    <t>605290008200260194</t>
  </si>
  <si>
    <t>李爱珍</t>
  </si>
  <si>
    <t>6215825200002340724</t>
  </si>
  <si>
    <t>罗志明</t>
  </si>
  <si>
    <t>张立平</t>
  </si>
  <si>
    <t>6215825200002340930</t>
  </si>
  <si>
    <t>李先德</t>
  </si>
  <si>
    <t>6215825200002340740</t>
  </si>
  <si>
    <t>王新安</t>
  </si>
  <si>
    <t>42050013297444</t>
  </si>
  <si>
    <t>王新海</t>
  </si>
  <si>
    <t>605290002200213667</t>
  </si>
  <si>
    <t>张祖金</t>
  </si>
  <si>
    <t>605290001213916621</t>
  </si>
  <si>
    <t>沈瑞青</t>
  </si>
  <si>
    <t>6215825200002342316</t>
  </si>
  <si>
    <t>龚道英</t>
  </si>
  <si>
    <t>6215825200002342381</t>
  </si>
  <si>
    <t>万祖春</t>
  </si>
  <si>
    <t>6215825200002358130</t>
  </si>
  <si>
    <t>许玉先</t>
  </si>
  <si>
    <t>许忠全</t>
  </si>
  <si>
    <t>6217995200012651896</t>
  </si>
  <si>
    <t>王洪珍</t>
  </si>
  <si>
    <t>沈茂银</t>
  </si>
  <si>
    <t>6215825200002342027</t>
  </si>
  <si>
    <t>刘大珍</t>
  </si>
  <si>
    <t>蒋大发</t>
  </si>
  <si>
    <t>6215825200002318340</t>
  </si>
  <si>
    <t>金从平</t>
  </si>
  <si>
    <t>6215825200002340369</t>
  </si>
  <si>
    <t>马宗翠</t>
  </si>
  <si>
    <t>6215825200002342399</t>
  </si>
  <si>
    <t>周后友</t>
  </si>
  <si>
    <t>6215825200002340104</t>
  </si>
  <si>
    <t>蒋正国</t>
  </si>
  <si>
    <t>6215825200002339601</t>
  </si>
  <si>
    <t>闫明江</t>
  </si>
  <si>
    <t>6215825200002341847</t>
  </si>
  <si>
    <t>刘闯</t>
  </si>
  <si>
    <t>余良敏</t>
  </si>
  <si>
    <t>6217995200203423022</t>
  </si>
  <si>
    <t>王洪</t>
  </si>
  <si>
    <t>6217995200249809085</t>
  </si>
  <si>
    <t>陆家河村</t>
  </si>
  <si>
    <t>柳正成</t>
  </si>
  <si>
    <t>6221885200240582231</t>
  </si>
  <si>
    <t>薛树雄</t>
  </si>
  <si>
    <t>605290001213918213</t>
  </si>
  <si>
    <t>薛加群</t>
  </si>
  <si>
    <t>6217995200044549209</t>
  </si>
  <si>
    <t>薛加杰</t>
  </si>
  <si>
    <t>薛启华</t>
  </si>
  <si>
    <t>605290008200224569</t>
  </si>
  <si>
    <t>李先付</t>
  </si>
  <si>
    <t>605290008200141972</t>
  </si>
  <si>
    <t>冯红梅</t>
  </si>
  <si>
    <t>王泽运</t>
  </si>
  <si>
    <t>6215825200002317805</t>
  </si>
  <si>
    <t>邱德芳</t>
  </si>
  <si>
    <t>42544000005105</t>
  </si>
  <si>
    <t>周永秀</t>
  </si>
  <si>
    <t>唐清旺</t>
  </si>
  <si>
    <t>6217985200012229315</t>
  </si>
  <si>
    <t>薛启明</t>
  </si>
  <si>
    <t>6217995200283094982</t>
  </si>
  <si>
    <t>黄子文</t>
  </si>
  <si>
    <t>6217995200286175218</t>
  </si>
  <si>
    <t>秦德义</t>
  </si>
  <si>
    <t>6217995200295290156</t>
  </si>
  <si>
    <t>陈发兵</t>
  </si>
  <si>
    <t>42050014324089</t>
  </si>
  <si>
    <t>陈发太</t>
  </si>
  <si>
    <t>6221885200240582553</t>
  </si>
  <si>
    <t>邓克智</t>
  </si>
  <si>
    <t>42529000000420</t>
  </si>
  <si>
    <t>赵勇</t>
  </si>
  <si>
    <t>6217985200014723190</t>
  </si>
  <si>
    <t>陆学华</t>
  </si>
  <si>
    <t>605290001213918328</t>
  </si>
  <si>
    <t>代礼兰</t>
  </si>
  <si>
    <t>陆仕强</t>
  </si>
  <si>
    <t>6217995200295239294</t>
  </si>
  <si>
    <t>唐明友</t>
  </si>
  <si>
    <t>605290001214692698</t>
  </si>
  <si>
    <t>何儒金</t>
  </si>
  <si>
    <t>何宗明</t>
  </si>
  <si>
    <t>6221805200035859353</t>
  </si>
  <si>
    <t>陆文泰</t>
  </si>
  <si>
    <t>605290001214873722</t>
  </si>
  <si>
    <t>薛树生</t>
  </si>
  <si>
    <t>薛东申</t>
  </si>
  <si>
    <t>6215825200002317649</t>
  </si>
  <si>
    <t>陆学军</t>
  </si>
  <si>
    <t>6217995200059764297</t>
  </si>
  <si>
    <t>邓泽琴</t>
  </si>
  <si>
    <t>陆文寿</t>
  </si>
  <si>
    <t>6217995200126115838</t>
  </si>
  <si>
    <t>柳翠华</t>
  </si>
  <si>
    <t>柳邦付</t>
  </si>
  <si>
    <t>42545000003149</t>
  </si>
  <si>
    <t>薛文申</t>
  </si>
  <si>
    <t>薛加础</t>
  </si>
  <si>
    <t>605290008200261172</t>
  </si>
  <si>
    <t>苏光财</t>
  </si>
  <si>
    <t>6217995200034632270</t>
  </si>
  <si>
    <t>薛志海</t>
  </si>
  <si>
    <t>6217995200097400755</t>
  </si>
  <si>
    <t>李其朝</t>
  </si>
  <si>
    <t>42050009417445</t>
  </si>
  <si>
    <t>朱佳容</t>
  </si>
  <si>
    <t>42524000004191</t>
  </si>
  <si>
    <t>汪小红</t>
  </si>
  <si>
    <t>6217995200107418573</t>
  </si>
  <si>
    <t>李俊</t>
  </si>
  <si>
    <t>李宏成</t>
  </si>
  <si>
    <t>605290234200026152</t>
  </si>
  <si>
    <t>北郊街道2023年脱贫户自主发展产业奖补明细</t>
  </si>
  <si>
    <t>奖补户数</t>
  </si>
  <si>
    <t>备注</t>
  </si>
  <si>
    <t>监测户1户</t>
  </si>
  <si>
    <t>监测户2户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</si>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</sst>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rgb="FF000000"/>
      <name val="宋体"/>
      <charset val="134"/>
    </font>
    <font>
      <sz val="10"/>
      <color rgb="FFFF000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8" tint="-0.499984740745262"/>
      <name val="宋体"/>
      <charset val="134"/>
    </font>
    <font>
      <sz val="10"/>
      <color indexed="63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shrinkToFit="1"/>
    </xf>
    <xf numFmtId="49" fontId="16" fillId="0" borderId="8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quotePrefix="1">
      <alignment horizont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17" fillId="2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I312"/>
  <sheetViews>
    <sheetView tabSelected="1" workbookViewId="0">
      <pane ySplit="4" topLeftCell="A5" activePane="bottomLeft" state="frozen"/>
      <selection/>
      <selection pane="bottomLeft" activeCell="AK34" sqref="AK34"/>
    </sheetView>
  </sheetViews>
  <sheetFormatPr defaultColWidth="9" defaultRowHeight="12"/>
  <cols>
    <col min="1" max="1" width="5" style="7" customWidth="1"/>
    <col min="2" max="2" width="9.125" style="7" customWidth="1"/>
    <col min="3" max="3" width="6.375" style="7" customWidth="1"/>
    <col min="4" max="4" width="8.375" style="7" customWidth="1"/>
    <col min="5" max="9" width="4" style="7" customWidth="1"/>
    <col min="10" max="10" width="5.36666666666667" style="7" customWidth="1"/>
    <col min="11" max="32" width="4" style="7" customWidth="1"/>
    <col min="33" max="33" width="8.125" style="7" customWidth="1"/>
    <col min="34" max="34" width="9" style="7" customWidth="1"/>
    <col min="35" max="35" width="21.875" style="7" customWidth="1"/>
    <col min="36" max="16384" width="9" style="7"/>
  </cols>
  <sheetData>
    <row r="1" s="4" customFormat="1" ht="33" customHeight="1" spans="1: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="5" customFormat="1" spans="1:3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22" t="s">
        <v>7</v>
      </c>
      <c r="AH2" s="23" t="s">
        <v>8</v>
      </c>
      <c r="AI2" s="23" t="s">
        <v>9</v>
      </c>
    </row>
    <row r="3" s="5" customFormat="1" spans="1:35">
      <c r="A3" s="12"/>
      <c r="B3" s="12"/>
      <c r="C3" s="12"/>
      <c r="D3" s="12"/>
      <c r="E3" s="12"/>
      <c r="F3" s="13">
        <v>1</v>
      </c>
      <c r="G3" s="13">
        <v>2</v>
      </c>
      <c r="H3" s="13">
        <v>3</v>
      </c>
      <c r="I3" s="13">
        <v>4</v>
      </c>
      <c r="J3" s="13">
        <v>5</v>
      </c>
      <c r="K3" s="13">
        <v>7</v>
      </c>
      <c r="L3" s="13">
        <v>8</v>
      </c>
      <c r="M3" s="13">
        <v>9</v>
      </c>
      <c r="N3" s="13">
        <v>11</v>
      </c>
      <c r="O3" s="13">
        <v>14</v>
      </c>
      <c r="P3" s="13">
        <v>15</v>
      </c>
      <c r="Q3" s="13">
        <v>16</v>
      </c>
      <c r="R3" s="13">
        <v>17</v>
      </c>
      <c r="S3" s="13">
        <v>18</v>
      </c>
      <c r="T3" s="13">
        <v>19</v>
      </c>
      <c r="U3" s="13">
        <v>20</v>
      </c>
      <c r="V3" s="13">
        <v>21</v>
      </c>
      <c r="W3" s="13">
        <v>22</v>
      </c>
      <c r="X3" s="13">
        <v>23</v>
      </c>
      <c r="Y3" s="13">
        <v>25</v>
      </c>
      <c r="Z3" s="13">
        <v>27</v>
      </c>
      <c r="AA3" s="13">
        <v>28</v>
      </c>
      <c r="AB3" s="13">
        <v>29</v>
      </c>
      <c r="AC3" s="13">
        <v>30</v>
      </c>
      <c r="AD3" s="13">
        <v>33</v>
      </c>
      <c r="AE3" s="13">
        <v>38</v>
      </c>
      <c r="AF3" s="13">
        <v>39</v>
      </c>
      <c r="AG3" s="22"/>
      <c r="AH3" s="23"/>
      <c r="AI3" s="23"/>
    </row>
    <row r="4" s="5" customFormat="1" ht="48" spans="1:35">
      <c r="A4" s="12"/>
      <c r="B4" s="12"/>
      <c r="C4" s="12"/>
      <c r="D4" s="12"/>
      <c r="E4" s="12"/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20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  <c r="Y4" s="20" t="s">
        <v>29</v>
      </c>
      <c r="Z4" s="9" t="s">
        <v>30</v>
      </c>
      <c r="AA4" s="20" t="s">
        <v>31</v>
      </c>
      <c r="AB4" s="20" t="s">
        <v>32</v>
      </c>
      <c r="AC4" s="20" t="s">
        <v>33</v>
      </c>
      <c r="AD4" s="20" t="s">
        <v>34</v>
      </c>
      <c r="AE4" s="20" t="s">
        <v>35</v>
      </c>
      <c r="AF4" s="20" t="s">
        <v>36</v>
      </c>
      <c r="AG4" s="22"/>
      <c r="AH4" s="23"/>
      <c r="AI4" s="23"/>
    </row>
    <row r="5" s="6" customFormat="1" ht="12.75" spans="1:35">
      <c r="A5" s="14">
        <f>ROW()-4</f>
        <v>1</v>
      </c>
      <c r="B5" s="15" t="s">
        <v>37</v>
      </c>
      <c r="C5" s="16" t="s">
        <v>38</v>
      </c>
      <c r="D5" s="15" t="s">
        <v>39</v>
      </c>
      <c r="E5" s="15">
        <v>3</v>
      </c>
      <c r="F5" s="15"/>
      <c r="G5" s="15"/>
      <c r="H5" s="15"/>
      <c r="I5" s="15"/>
      <c r="J5" s="15">
        <v>500</v>
      </c>
      <c r="K5" s="15"/>
      <c r="L5" s="15">
        <v>6</v>
      </c>
      <c r="M5" s="15"/>
      <c r="N5" s="15"/>
      <c r="O5" s="15"/>
      <c r="P5" s="15"/>
      <c r="Q5" s="21"/>
      <c r="R5" s="21"/>
      <c r="S5" s="21"/>
      <c r="T5" s="21"/>
      <c r="U5" s="21"/>
      <c r="V5" s="21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>
        <v>2000</v>
      </c>
      <c r="AH5" s="15" t="s">
        <v>39</v>
      </c>
      <c r="AI5" s="52" t="s">
        <v>40</v>
      </c>
    </row>
    <row r="6" s="6" customFormat="1" ht="12.75" spans="1:35">
      <c r="A6" s="14">
        <f t="shared" ref="A6:A15" si="0">ROW()-4</f>
        <v>2</v>
      </c>
      <c r="B6" s="15" t="s">
        <v>37</v>
      </c>
      <c r="C6" s="16" t="s">
        <v>38</v>
      </c>
      <c r="D6" s="15" t="s">
        <v>41</v>
      </c>
      <c r="E6" s="15">
        <v>3</v>
      </c>
      <c r="F6" s="15">
        <v>2</v>
      </c>
      <c r="G6" s="15"/>
      <c r="H6" s="15"/>
      <c r="I6" s="15"/>
      <c r="J6" s="15">
        <v>55</v>
      </c>
      <c r="K6" s="15"/>
      <c r="L6" s="15"/>
      <c r="M6" s="15"/>
      <c r="N6" s="15"/>
      <c r="O6" s="15"/>
      <c r="P6" s="15"/>
      <c r="Q6" s="21"/>
      <c r="R6" s="21"/>
      <c r="S6" s="21"/>
      <c r="T6" s="21"/>
      <c r="U6" s="21"/>
      <c r="V6" s="21"/>
      <c r="W6" s="15"/>
      <c r="X6" s="15"/>
      <c r="Y6" s="15"/>
      <c r="Z6" s="15"/>
      <c r="AA6" s="15"/>
      <c r="AB6" s="15">
        <v>4</v>
      </c>
      <c r="AC6" s="15"/>
      <c r="AD6" s="15"/>
      <c r="AE6" s="15"/>
      <c r="AF6" s="15"/>
      <c r="AG6" s="15">
        <v>2000</v>
      </c>
      <c r="AH6" s="15" t="s">
        <v>41</v>
      </c>
      <c r="AI6" s="24" t="s">
        <v>42</v>
      </c>
    </row>
    <row r="7" s="6" customFormat="1" ht="12.75" spans="1:35">
      <c r="A7" s="14">
        <f t="shared" si="0"/>
        <v>3</v>
      </c>
      <c r="B7" s="15" t="s">
        <v>37</v>
      </c>
      <c r="C7" s="16" t="s">
        <v>43</v>
      </c>
      <c r="D7" s="16" t="s">
        <v>44</v>
      </c>
      <c r="E7" s="15">
        <v>2</v>
      </c>
      <c r="F7" s="15"/>
      <c r="G7" s="15"/>
      <c r="H7" s="15"/>
      <c r="I7" s="15"/>
      <c r="J7" s="15">
        <v>60</v>
      </c>
      <c r="K7" s="15"/>
      <c r="L7" s="15">
        <v>2</v>
      </c>
      <c r="M7" s="15"/>
      <c r="N7" s="15"/>
      <c r="O7" s="15"/>
      <c r="P7" s="15"/>
      <c r="Q7" s="21"/>
      <c r="R7" s="21"/>
      <c r="S7" s="21"/>
      <c r="T7" s="21"/>
      <c r="U7" s="21"/>
      <c r="V7" s="21"/>
      <c r="W7" s="15"/>
      <c r="X7" s="15"/>
      <c r="Y7" s="15"/>
      <c r="Z7" s="15"/>
      <c r="AA7" s="15"/>
      <c r="AB7" s="15">
        <v>2</v>
      </c>
      <c r="AC7" s="15"/>
      <c r="AD7" s="15"/>
      <c r="AE7" s="15"/>
      <c r="AF7" s="15"/>
      <c r="AG7" s="15">
        <v>1400</v>
      </c>
      <c r="AH7" s="16" t="s">
        <v>44</v>
      </c>
      <c r="AI7" s="24" t="s">
        <v>45</v>
      </c>
    </row>
    <row r="8" s="6" customFormat="1" ht="12.75" spans="1:35">
      <c r="A8" s="14">
        <f t="shared" si="0"/>
        <v>4</v>
      </c>
      <c r="B8" s="15" t="s">
        <v>37</v>
      </c>
      <c r="C8" s="16" t="s">
        <v>43</v>
      </c>
      <c r="D8" s="16" t="s">
        <v>46</v>
      </c>
      <c r="E8" s="15">
        <v>3</v>
      </c>
      <c r="F8" s="15"/>
      <c r="G8" s="15"/>
      <c r="H8" s="15">
        <v>13</v>
      </c>
      <c r="I8" s="15"/>
      <c r="J8" s="15"/>
      <c r="K8" s="15"/>
      <c r="L8" s="15"/>
      <c r="M8" s="15"/>
      <c r="N8" s="15"/>
      <c r="O8" s="15"/>
      <c r="P8" s="15"/>
      <c r="Q8" s="21"/>
      <c r="R8" s="21"/>
      <c r="S8" s="21"/>
      <c r="T8" s="21"/>
      <c r="U8" s="21"/>
      <c r="V8" s="21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>
        <v>2000</v>
      </c>
      <c r="AH8" s="16" t="s">
        <v>46</v>
      </c>
      <c r="AI8" s="52" t="s">
        <v>47</v>
      </c>
    </row>
    <row r="9" s="6" customFormat="1" ht="12.75" spans="1:35">
      <c r="A9" s="14">
        <f t="shared" si="0"/>
        <v>5</v>
      </c>
      <c r="B9" s="15" t="s">
        <v>37</v>
      </c>
      <c r="C9" s="16" t="s">
        <v>43</v>
      </c>
      <c r="D9" s="16" t="s">
        <v>48</v>
      </c>
      <c r="E9" s="15">
        <v>4</v>
      </c>
      <c r="F9" s="15">
        <v>4</v>
      </c>
      <c r="G9" s="15"/>
      <c r="H9" s="15"/>
      <c r="I9" s="15"/>
      <c r="J9" s="15"/>
      <c r="K9" s="15"/>
      <c r="L9" s="15">
        <v>5</v>
      </c>
      <c r="M9" s="15"/>
      <c r="N9" s="15"/>
      <c r="O9" s="15"/>
      <c r="P9" s="15"/>
      <c r="Q9" s="21"/>
      <c r="R9" s="21"/>
      <c r="S9" s="21"/>
      <c r="T9" s="21"/>
      <c r="U9" s="21"/>
      <c r="V9" s="21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>
        <v>2000</v>
      </c>
      <c r="AH9" s="16" t="s">
        <v>48</v>
      </c>
      <c r="AI9" s="24" t="s">
        <v>49</v>
      </c>
    </row>
    <row r="10" s="6" customFormat="1" ht="12.75" spans="1:35">
      <c r="A10" s="14">
        <f t="shared" si="0"/>
        <v>6</v>
      </c>
      <c r="B10" s="15" t="s">
        <v>37</v>
      </c>
      <c r="C10" s="16" t="s">
        <v>43</v>
      </c>
      <c r="D10" s="16" t="s">
        <v>50</v>
      </c>
      <c r="E10" s="15">
        <v>3</v>
      </c>
      <c r="F10" s="15">
        <v>2</v>
      </c>
      <c r="G10" s="15"/>
      <c r="H10" s="15"/>
      <c r="I10" s="15"/>
      <c r="J10" s="15">
        <v>50</v>
      </c>
      <c r="K10" s="15"/>
      <c r="L10" s="15"/>
      <c r="M10" s="15"/>
      <c r="N10" s="15"/>
      <c r="O10" s="15"/>
      <c r="P10" s="15">
        <v>1</v>
      </c>
      <c r="Q10" s="21"/>
      <c r="R10" s="21"/>
      <c r="S10" s="21"/>
      <c r="T10" s="21"/>
      <c r="U10" s="21">
        <v>5</v>
      </c>
      <c r="V10" s="21"/>
      <c r="W10" s="15"/>
      <c r="X10" s="15"/>
      <c r="Y10" s="15"/>
      <c r="Z10" s="15"/>
      <c r="AA10" s="15"/>
      <c r="AB10" s="15">
        <v>3</v>
      </c>
      <c r="AC10" s="15"/>
      <c r="AD10" s="15"/>
      <c r="AE10" s="15"/>
      <c r="AF10" s="15"/>
      <c r="AG10" s="15">
        <v>2000</v>
      </c>
      <c r="AH10" s="16" t="s">
        <v>50</v>
      </c>
      <c r="AI10" s="52" t="s">
        <v>51</v>
      </c>
    </row>
    <row r="11" s="6" customFormat="1" ht="12.75" spans="1:35">
      <c r="A11" s="14">
        <f t="shared" si="0"/>
        <v>7</v>
      </c>
      <c r="B11" s="15" t="s">
        <v>37</v>
      </c>
      <c r="C11" s="16" t="s">
        <v>52</v>
      </c>
      <c r="D11" s="16" t="s">
        <v>53</v>
      </c>
      <c r="E11" s="15">
        <v>2</v>
      </c>
      <c r="F11" s="15"/>
      <c r="G11" s="15"/>
      <c r="H11" s="15"/>
      <c r="I11" s="15"/>
      <c r="J11" s="15">
        <v>50</v>
      </c>
      <c r="K11" s="15">
        <v>1</v>
      </c>
      <c r="L11" s="15">
        <v>1</v>
      </c>
      <c r="M11" s="15"/>
      <c r="N11" s="15"/>
      <c r="O11" s="15"/>
      <c r="P11" s="15"/>
      <c r="Q11" s="21"/>
      <c r="R11" s="21"/>
      <c r="S11" s="21"/>
      <c r="T11" s="21"/>
      <c r="U11" s="21"/>
      <c r="V11" s="21"/>
      <c r="W11" s="15"/>
      <c r="X11" s="15"/>
      <c r="Y11" s="15"/>
      <c r="Z11" s="15"/>
      <c r="AA11" s="15"/>
      <c r="AB11" s="15">
        <v>3</v>
      </c>
      <c r="AC11" s="15"/>
      <c r="AD11" s="15"/>
      <c r="AE11" s="15"/>
      <c r="AF11" s="15"/>
      <c r="AG11" s="15">
        <v>1700</v>
      </c>
      <c r="AH11" s="16" t="s">
        <v>53</v>
      </c>
      <c r="AI11" s="52" t="s">
        <v>54</v>
      </c>
    </row>
    <row r="12" s="6" customFormat="1" ht="12.75" spans="1:35">
      <c r="A12" s="14">
        <f t="shared" si="0"/>
        <v>8</v>
      </c>
      <c r="B12" s="15" t="s">
        <v>37</v>
      </c>
      <c r="C12" s="16" t="s">
        <v>55</v>
      </c>
      <c r="D12" s="16" t="s">
        <v>56</v>
      </c>
      <c r="E12" s="15">
        <v>3</v>
      </c>
      <c r="F12" s="15"/>
      <c r="G12" s="15"/>
      <c r="H12" s="15"/>
      <c r="I12" s="15"/>
      <c r="J12" s="15">
        <v>90</v>
      </c>
      <c r="K12" s="15"/>
      <c r="L12" s="15"/>
      <c r="M12" s="15"/>
      <c r="N12" s="15"/>
      <c r="O12" s="15"/>
      <c r="P12" s="15"/>
      <c r="Q12" s="21"/>
      <c r="R12" s="21"/>
      <c r="S12" s="21"/>
      <c r="T12" s="21"/>
      <c r="U12" s="21">
        <v>5</v>
      </c>
      <c r="V12" s="21"/>
      <c r="W12" s="15"/>
      <c r="X12" s="15"/>
      <c r="Y12" s="15"/>
      <c r="Z12" s="15"/>
      <c r="AA12" s="15"/>
      <c r="AB12" s="15">
        <v>3</v>
      </c>
      <c r="AC12" s="15"/>
      <c r="AD12" s="15"/>
      <c r="AE12" s="15"/>
      <c r="AF12" s="15"/>
      <c r="AG12" s="15">
        <v>2000</v>
      </c>
      <c r="AH12" s="16" t="s">
        <v>56</v>
      </c>
      <c r="AI12" s="52" t="s">
        <v>57</v>
      </c>
    </row>
    <row r="13" s="6" customFormat="1" ht="12.75" spans="1:35">
      <c r="A13" s="14">
        <f t="shared" si="0"/>
        <v>9</v>
      </c>
      <c r="B13" s="15" t="s">
        <v>37</v>
      </c>
      <c r="C13" s="16" t="s">
        <v>55</v>
      </c>
      <c r="D13" s="16" t="s">
        <v>58</v>
      </c>
      <c r="E13" s="15">
        <v>1</v>
      </c>
      <c r="F13" s="15"/>
      <c r="G13" s="15"/>
      <c r="H13" s="15"/>
      <c r="I13" s="15"/>
      <c r="J13" s="15"/>
      <c r="K13" s="15"/>
      <c r="L13" s="15">
        <v>3</v>
      </c>
      <c r="M13" s="15"/>
      <c r="N13" s="15"/>
      <c r="O13" s="15">
        <v>2</v>
      </c>
      <c r="P13" s="15"/>
      <c r="Q13" s="21"/>
      <c r="R13" s="21"/>
      <c r="S13" s="21"/>
      <c r="T13" s="21"/>
      <c r="U13" s="21"/>
      <c r="V13" s="21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>
        <v>1200</v>
      </c>
      <c r="AH13" s="16" t="s">
        <v>58</v>
      </c>
      <c r="AI13" s="52" t="s">
        <v>59</v>
      </c>
    </row>
    <row r="14" s="6" customFormat="1" ht="12.75" spans="1:35">
      <c r="A14" s="14">
        <f t="shared" si="0"/>
        <v>10</v>
      </c>
      <c r="B14" s="15" t="s">
        <v>37</v>
      </c>
      <c r="C14" s="16" t="s">
        <v>60</v>
      </c>
      <c r="D14" s="16" t="s">
        <v>61</v>
      </c>
      <c r="E14" s="15">
        <v>2</v>
      </c>
      <c r="F14" s="15"/>
      <c r="G14" s="15"/>
      <c r="H14" s="15"/>
      <c r="I14" s="15"/>
      <c r="J14" s="15">
        <v>60</v>
      </c>
      <c r="K14" s="15"/>
      <c r="L14" s="15">
        <v>3</v>
      </c>
      <c r="M14" s="15"/>
      <c r="N14" s="15"/>
      <c r="O14" s="15"/>
      <c r="P14" s="15">
        <v>1</v>
      </c>
      <c r="Q14" s="21"/>
      <c r="R14" s="21"/>
      <c r="S14" s="21"/>
      <c r="T14" s="21"/>
      <c r="U14" s="21"/>
      <c r="V14" s="21"/>
      <c r="W14" s="15"/>
      <c r="X14" s="15"/>
      <c r="Y14" s="15"/>
      <c r="Z14" s="15"/>
      <c r="AA14" s="15"/>
      <c r="AB14" s="15">
        <v>2</v>
      </c>
      <c r="AC14" s="15">
        <v>2</v>
      </c>
      <c r="AD14" s="15"/>
      <c r="AE14" s="15"/>
      <c r="AF14" s="15"/>
      <c r="AG14" s="15">
        <v>2000</v>
      </c>
      <c r="AH14" s="16" t="s">
        <v>61</v>
      </c>
      <c r="AI14" s="25" t="s">
        <v>62</v>
      </c>
    </row>
    <row r="15" s="6" customFormat="1" ht="12.75" spans="1:35">
      <c r="A15" s="14">
        <f t="shared" si="0"/>
        <v>11</v>
      </c>
      <c r="B15" s="15" t="s">
        <v>37</v>
      </c>
      <c r="C15" s="16" t="s">
        <v>63</v>
      </c>
      <c r="D15" s="16" t="s">
        <v>64</v>
      </c>
      <c r="E15" s="15">
        <v>3</v>
      </c>
      <c r="F15" s="15">
        <v>2</v>
      </c>
      <c r="G15" s="15"/>
      <c r="H15" s="15">
        <v>2</v>
      </c>
      <c r="I15" s="15"/>
      <c r="J15" s="15"/>
      <c r="K15" s="15"/>
      <c r="L15" s="15"/>
      <c r="M15" s="15"/>
      <c r="N15" s="15"/>
      <c r="O15" s="15"/>
      <c r="P15" s="15"/>
      <c r="Q15" s="21"/>
      <c r="R15" s="21"/>
      <c r="S15" s="21"/>
      <c r="T15" s="21"/>
      <c r="U15" s="21"/>
      <c r="V15" s="21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>
        <v>2000</v>
      </c>
      <c r="AH15" s="16" t="s">
        <v>64</v>
      </c>
      <c r="AI15" s="24" t="s">
        <v>65</v>
      </c>
    </row>
    <row r="16" s="6" customFormat="1" ht="12.75" spans="1:35">
      <c r="A16" s="14">
        <f t="shared" ref="A16:A25" si="1">ROW()-4</f>
        <v>12</v>
      </c>
      <c r="B16" s="15" t="s">
        <v>37</v>
      </c>
      <c r="C16" s="16" t="s">
        <v>66</v>
      </c>
      <c r="D16" s="17" t="s">
        <v>67</v>
      </c>
      <c r="E16" s="15">
        <v>2</v>
      </c>
      <c r="F16" s="15">
        <v>2</v>
      </c>
      <c r="G16" s="15"/>
      <c r="H16" s="15"/>
      <c r="I16" s="15"/>
      <c r="J16" s="15">
        <v>70</v>
      </c>
      <c r="K16" s="15"/>
      <c r="L16" s="15"/>
      <c r="M16" s="15"/>
      <c r="N16" s="15"/>
      <c r="O16" s="15"/>
      <c r="P16" s="15"/>
      <c r="Q16" s="21"/>
      <c r="R16" s="21"/>
      <c r="S16" s="21"/>
      <c r="T16" s="21"/>
      <c r="U16" s="21"/>
      <c r="V16" s="21"/>
      <c r="W16" s="15"/>
      <c r="X16" s="15"/>
      <c r="Y16" s="15"/>
      <c r="Z16" s="15"/>
      <c r="AA16" s="15"/>
      <c r="AB16" s="15">
        <v>3</v>
      </c>
      <c r="AC16" s="15"/>
      <c r="AD16" s="15"/>
      <c r="AE16" s="15"/>
      <c r="AF16" s="15"/>
      <c r="AG16" s="15">
        <v>2000</v>
      </c>
      <c r="AH16" s="17" t="s">
        <v>67</v>
      </c>
      <c r="AI16" s="52" t="s">
        <v>68</v>
      </c>
    </row>
    <row r="17" s="6" customFormat="1" ht="12.75" spans="1:35">
      <c r="A17" s="14">
        <f t="shared" si="1"/>
        <v>13</v>
      </c>
      <c r="B17" s="15" t="s">
        <v>37</v>
      </c>
      <c r="C17" s="16" t="s">
        <v>69</v>
      </c>
      <c r="D17" s="16" t="s">
        <v>70</v>
      </c>
      <c r="E17" s="15">
        <v>3</v>
      </c>
      <c r="F17" s="15"/>
      <c r="G17" s="15"/>
      <c r="H17" s="15">
        <v>1</v>
      </c>
      <c r="I17" s="15"/>
      <c r="J17" s="15">
        <v>70</v>
      </c>
      <c r="K17" s="15"/>
      <c r="L17" s="15"/>
      <c r="M17" s="15"/>
      <c r="N17" s="15"/>
      <c r="O17" s="15"/>
      <c r="P17" s="15"/>
      <c r="Q17" s="21"/>
      <c r="R17" s="21"/>
      <c r="S17" s="21"/>
      <c r="T17" s="21"/>
      <c r="U17" s="21"/>
      <c r="V17" s="21"/>
      <c r="W17" s="15"/>
      <c r="X17" s="15"/>
      <c r="Y17" s="15"/>
      <c r="Z17" s="15"/>
      <c r="AA17" s="15"/>
      <c r="AB17" s="15">
        <v>4</v>
      </c>
      <c r="AC17" s="15"/>
      <c r="AD17" s="15"/>
      <c r="AE17" s="15"/>
      <c r="AF17" s="15"/>
      <c r="AG17" s="15">
        <v>2000</v>
      </c>
      <c r="AH17" s="16" t="s">
        <v>70</v>
      </c>
      <c r="AI17" s="24" t="s">
        <v>71</v>
      </c>
    </row>
    <row r="18" s="6" customFormat="1" ht="12.75" spans="1:35">
      <c r="A18" s="14">
        <f t="shared" si="1"/>
        <v>14</v>
      </c>
      <c r="B18" s="15" t="s">
        <v>37</v>
      </c>
      <c r="C18" s="16" t="s">
        <v>69</v>
      </c>
      <c r="D18" s="16" t="s">
        <v>72</v>
      </c>
      <c r="E18" s="15">
        <v>2</v>
      </c>
      <c r="F18" s="15"/>
      <c r="G18" s="15"/>
      <c r="H18" s="15"/>
      <c r="I18" s="15"/>
      <c r="J18" s="15">
        <v>90</v>
      </c>
      <c r="K18" s="15">
        <v>5</v>
      </c>
      <c r="L18" s="15"/>
      <c r="M18" s="15"/>
      <c r="N18" s="15"/>
      <c r="O18" s="15"/>
      <c r="P18" s="15"/>
      <c r="Q18" s="21"/>
      <c r="R18" s="21"/>
      <c r="S18" s="21"/>
      <c r="T18" s="21"/>
      <c r="U18" s="21"/>
      <c r="V18" s="21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v>2000</v>
      </c>
      <c r="AH18" s="16" t="s">
        <v>72</v>
      </c>
      <c r="AI18" s="52" t="s">
        <v>73</v>
      </c>
    </row>
    <row r="19" s="6" customFormat="1" ht="12.75" spans="1:35">
      <c r="A19" s="14">
        <f t="shared" si="1"/>
        <v>15</v>
      </c>
      <c r="B19" s="15" t="s">
        <v>37</v>
      </c>
      <c r="C19" s="16" t="s">
        <v>69</v>
      </c>
      <c r="D19" s="16" t="s">
        <v>74</v>
      </c>
      <c r="E19" s="15">
        <v>1</v>
      </c>
      <c r="F19" s="15"/>
      <c r="G19" s="15"/>
      <c r="H19" s="15"/>
      <c r="I19" s="15"/>
      <c r="J19" s="15">
        <v>70</v>
      </c>
      <c r="K19" s="15"/>
      <c r="L19" s="15"/>
      <c r="M19" s="15"/>
      <c r="N19" s="15"/>
      <c r="O19" s="15"/>
      <c r="P19" s="15"/>
      <c r="Q19" s="21"/>
      <c r="R19" s="21"/>
      <c r="S19" s="21"/>
      <c r="T19" s="21"/>
      <c r="U19" s="21"/>
      <c r="V19" s="21"/>
      <c r="W19" s="15"/>
      <c r="X19" s="15"/>
      <c r="Y19" s="15"/>
      <c r="Z19" s="15"/>
      <c r="AA19" s="15"/>
      <c r="AB19" s="15">
        <v>4</v>
      </c>
      <c r="AC19" s="15">
        <v>4</v>
      </c>
      <c r="AD19" s="15"/>
      <c r="AE19" s="15"/>
      <c r="AF19" s="15"/>
      <c r="AG19" s="15">
        <v>2000</v>
      </c>
      <c r="AH19" s="16" t="s">
        <v>74</v>
      </c>
      <c r="AI19" s="24" t="s">
        <v>75</v>
      </c>
    </row>
    <row r="20" s="6" customFormat="1" ht="12.75" spans="1:35">
      <c r="A20" s="14">
        <f t="shared" si="1"/>
        <v>16</v>
      </c>
      <c r="B20" s="15" t="s">
        <v>37</v>
      </c>
      <c r="C20" s="16" t="s">
        <v>69</v>
      </c>
      <c r="D20" s="16" t="s">
        <v>76</v>
      </c>
      <c r="E20" s="15">
        <v>1</v>
      </c>
      <c r="F20" s="15"/>
      <c r="G20" s="15"/>
      <c r="H20" s="15"/>
      <c r="I20" s="15"/>
      <c r="J20" s="15"/>
      <c r="K20" s="15"/>
      <c r="L20" s="15">
        <v>2</v>
      </c>
      <c r="M20" s="15"/>
      <c r="N20" s="15"/>
      <c r="O20" s="15"/>
      <c r="P20" s="15"/>
      <c r="Q20" s="21"/>
      <c r="R20" s="21"/>
      <c r="S20" s="21"/>
      <c r="T20" s="21"/>
      <c r="U20" s="21">
        <v>5</v>
      </c>
      <c r="V20" s="21"/>
      <c r="W20" s="15"/>
      <c r="X20" s="15"/>
      <c r="Y20" s="15"/>
      <c r="Z20" s="15"/>
      <c r="AA20" s="15"/>
      <c r="AB20" s="15">
        <v>2</v>
      </c>
      <c r="AC20" s="15"/>
      <c r="AD20" s="15"/>
      <c r="AE20" s="15"/>
      <c r="AF20" s="15"/>
      <c r="AG20" s="15">
        <v>1300</v>
      </c>
      <c r="AH20" s="16" t="s">
        <v>76</v>
      </c>
      <c r="AI20" s="52" t="s">
        <v>77</v>
      </c>
    </row>
    <row r="21" s="6" customFormat="1" ht="12.75" spans="1:35">
      <c r="A21" s="14">
        <f t="shared" si="1"/>
        <v>17</v>
      </c>
      <c r="B21" s="15" t="s">
        <v>37</v>
      </c>
      <c r="C21" s="16" t="s">
        <v>69</v>
      </c>
      <c r="D21" s="16" t="s">
        <v>78</v>
      </c>
      <c r="E21" s="15">
        <v>1</v>
      </c>
      <c r="F21" s="15"/>
      <c r="G21" s="15"/>
      <c r="H21" s="15"/>
      <c r="I21" s="15">
        <v>80</v>
      </c>
      <c r="J21" s="15"/>
      <c r="K21" s="15"/>
      <c r="L21" s="15"/>
      <c r="M21" s="15"/>
      <c r="N21" s="15"/>
      <c r="O21" s="15"/>
      <c r="P21" s="15"/>
      <c r="Q21" s="21"/>
      <c r="R21" s="21"/>
      <c r="S21" s="21"/>
      <c r="T21" s="21"/>
      <c r="U21" s="21"/>
      <c r="V21" s="21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>
        <v>2000</v>
      </c>
      <c r="AH21" s="16" t="s">
        <v>78</v>
      </c>
      <c r="AI21" s="24" t="s">
        <v>79</v>
      </c>
    </row>
    <row r="22" s="6" customFormat="1" ht="12.75" spans="1:35">
      <c r="A22" s="14">
        <f t="shared" si="1"/>
        <v>18</v>
      </c>
      <c r="B22" s="15" t="s">
        <v>37</v>
      </c>
      <c r="C22" s="16" t="s">
        <v>80</v>
      </c>
      <c r="D22" s="16" t="s">
        <v>81</v>
      </c>
      <c r="E22" s="15">
        <v>2</v>
      </c>
      <c r="F22" s="15"/>
      <c r="G22" s="15"/>
      <c r="H22" s="15">
        <v>8</v>
      </c>
      <c r="I22" s="15"/>
      <c r="J22" s="15"/>
      <c r="K22" s="15"/>
      <c r="L22" s="15"/>
      <c r="M22" s="15"/>
      <c r="N22" s="15"/>
      <c r="O22" s="15"/>
      <c r="P22" s="15"/>
      <c r="Q22" s="21"/>
      <c r="R22" s="21"/>
      <c r="S22" s="21"/>
      <c r="T22" s="21"/>
      <c r="U22" s="21"/>
      <c r="V22" s="21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>
        <v>2000</v>
      </c>
      <c r="AH22" s="16" t="s">
        <v>81</v>
      </c>
      <c r="AI22" s="52" t="s">
        <v>82</v>
      </c>
    </row>
    <row r="23" s="6" customFormat="1" ht="12.75" spans="1:35">
      <c r="A23" s="14">
        <f t="shared" si="1"/>
        <v>19</v>
      </c>
      <c r="B23" s="15" t="s">
        <v>37</v>
      </c>
      <c r="C23" s="16" t="s">
        <v>83</v>
      </c>
      <c r="D23" s="16" t="s">
        <v>84</v>
      </c>
      <c r="E23" s="15">
        <v>2</v>
      </c>
      <c r="F23" s="15">
        <v>2</v>
      </c>
      <c r="G23" s="15"/>
      <c r="H23" s="15"/>
      <c r="I23" s="15"/>
      <c r="J23" s="15">
        <v>53</v>
      </c>
      <c r="K23" s="15"/>
      <c r="L23" s="15"/>
      <c r="M23" s="15"/>
      <c r="N23" s="15"/>
      <c r="O23" s="15">
        <v>2</v>
      </c>
      <c r="P23" s="15"/>
      <c r="Q23" s="21"/>
      <c r="R23" s="21"/>
      <c r="S23" s="21"/>
      <c r="T23" s="21"/>
      <c r="U23" s="21"/>
      <c r="V23" s="21"/>
      <c r="W23" s="15"/>
      <c r="X23" s="15"/>
      <c r="Y23" s="15"/>
      <c r="Z23" s="15"/>
      <c r="AA23" s="15"/>
      <c r="AB23" s="15">
        <v>6</v>
      </c>
      <c r="AC23" s="15"/>
      <c r="AD23" s="15"/>
      <c r="AE23" s="15"/>
      <c r="AF23" s="15"/>
      <c r="AG23" s="15">
        <v>2000</v>
      </c>
      <c r="AH23" s="16" t="s">
        <v>84</v>
      </c>
      <c r="AI23" s="52" t="s">
        <v>85</v>
      </c>
    </row>
    <row r="24" s="6" customFormat="1" ht="12.75" spans="1:35">
      <c r="A24" s="14">
        <f t="shared" si="1"/>
        <v>20</v>
      </c>
      <c r="B24" s="15" t="s">
        <v>37</v>
      </c>
      <c r="C24" s="16" t="s">
        <v>83</v>
      </c>
      <c r="D24" s="16" t="s">
        <v>86</v>
      </c>
      <c r="E24" s="15">
        <v>2</v>
      </c>
      <c r="F24" s="15"/>
      <c r="G24" s="15"/>
      <c r="H24" s="15"/>
      <c r="I24" s="15"/>
      <c r="J24" s="15">
        <v>60</v>
      </c>
      <c r="K24" s="15"/>
      <c r="L24" s="15"/>
      <c r="M24" s="15"/>
      <c r="N24" s="15"/>
      <c r="O24" s="15"/>
      <c r="P24" s="15"/>
      <c r="Q24" s="21"/>
      <c r="R24" s="21"/>
      <c r="S24" s="21"/>
      <c r="T24" s="21"/>
      <c r="U24" s="21"/>
      <c r="V24" s="21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>
        <v>600</v>
      </c>
      <c r="AH24" s="16" t="s">
        <v>86</v>
      </c>
      <c r="AI24" s="24" t="s">
        <v>87</v>
      </c>
    </row>
    <row r="25" s="6" customFormat="1" ht="12.75" spans="1:35">
      <c r="A25" s="14">
        <f t="shared" si="1"/>
        <v>21</v>
      </c>
      <c r="B25" s="15" t="s">
        <v>37</v>
      </c>
      <c r="C25" s="16" t="s">
        <v>83</v>
      </c>
      <c r="D25" s="16" t="s">
        <v>88</v>
      </c>
      <c r="E25" s="15">
        <v>2</v>
      </c>
      <c r="F25" s="15"/>
      <c r="G25" s="15"/>
      <c r="H25" s="15"/>
      <c r="I25" s="15"/>
      <c r="J25" s="15">
        <v>50</v>
      </c>
      <c r="K25" s="15"/>
      <c r="L25" s="15"/>
      <c r="M25" s="15"/>
      <c r="N25" s="15"/>
      <c r="O25" s="15"/>
      <c r="P25" s="15"/>
      <c r="Q25" s="21"/>
      <c r="R25" s="21"/>
      <c r="S25" s="21"/>
      <c r="T25" s="21"/>
      <c r="U25" s="21"/>
      <c r="V25" s="21"/>
      <c r="W25" s="15"/>
      <c r="X25" s="15"/>
      <c r="Y25" s="15"/>
      <c r="Z25" s="15"/>
      <c r="AA25" s="15"/>
      <c r="AB25" s="15">
        <v>8</v>
      </c>
      <c r="AC25" s="15"/>
      <c r="AD25" s="15"/>
      <c r="AE25" s="15"/>
      <c r="AF25" s="15"/>
      <c r="AG25" s="15">
        <v>2000</v>
      </c>
      <c r="AH25" s="16" t="s">
        <v>88</v>
      </c>
      <c r="AI25" s="24" t="s">
        <v>89</v>
      </c>
    </row>
    <row r="26" s="6" customFormat="1" ht="12.75" spans="1:35">
      <c r="A26" s="14">
        <f t="shared" ref="A26:A38" si="2">ROW()-4</f>
        <v>22</v>
      </c>
      <c r="B26" s="15" t="s">
        <v>37</v>
      </c>
      <c r="C26" s="16" t="s">
        <v>90</v>
      </c>
      <c r="D26" s="16" t="s">
        <v>91</v>
      </c>
      <c r="E26" s="15">
        <v>2</v>
      </c>
      <c r="F26" s="15">
        <v>2</v>
      </c>
      <c r="G26" s="15"/>
      <c r="H26" s="15"/>
      <c r="I26" s="15"/>
      <c r="J26" s="15">
        <v>60</v>
      </c>
      <c r="K26" s="15"/>
      <c r="L26" s="15"/>
      <c r="M26" s="15"/>
      <c r="N26" s="15"/>
      <c r="O26" s="15"/>
      <c r="P26" s="15"/>
      <c r="Q26" s="21"/>
      <c r="R26" s="21"/>
      <c r="S26" s="21"/>
      <c r="T26" s="21"/>
      <c r="U26" s="21"/>
      <c r="V26" s="21"/>
      <c r="W26" s="15"/>
      <c r="X26" s="15"/>
      <c r="Y26" s="15"/>
      <c r="Z26" s="15"/>
      <c r="AA26" s="15"/>
      <c r="AB26" s="15">
        <v>3</v>
      </c>
      <c r="AC26" s="15"/>
      <c r="AD26" s="15"/>
      <c r="AE26" s="15"/>
      <c r="AF26" s="15"/>
      <c r="AG26" s="15">
        <v>2000</v>
      </c>
      <c r="AH26" s="16" t="s">
        <v>91</v>
      </c>
      <c r="AI26" s="52" t="s">
        <v>92</v>
      </c>
    </row>
    <row r="27" s="6" customFormat="1" ht="12.75" spans="1:35">
      <c r="A27" s="14">
        <f t="shared" si="2"/>
        <v>23</v>
      </c>
      <c r="B27" s="15" t="s">
        <v>37</v>
      </c>
      <c r="C27" s="16" t="s">
        <v>90</v>
      </c>
      <c r="D27" s="16" t="s">
        <v>93</v>
      </c>
      <c r="E27" s="15">
        <v>3</v>
      </c>
      <c r="F27" s="15"/>
      <c r="G27" s="15"/>
      <c r="H27" s="15"/>
      <c r="I27" s="15">
        <v>16</v>
      </c>
      <c r="J27" s="15"/>
      <c r="K27" s="15"/>
      <c r="L27" s="15"/>
      <c r="M27" s="15"/>
      <c r="N27" s="15"/>
      <c r="O27" s="15"/>
      <c r="P27" s="15"/>
      <c r="Q27" s="21"/>
      <c r="R27" s="21"/>
      <c r="S27" s="21"/>
      <c r="T27" s="21"/>
      <c r="U27" s="21"/>
      <c r="V27" s="21"/>
      <c r="W27" s="15"/>
      <c r="X27" s="15"/>
      <c r="Y27" s="15"/>
      <c r="Z27" s="15"/>
      <c r="AA27" s="15"/>
      <c r="AB27" s="15">
        <v>5</v>
      </c>
      <c r="AC27" s="15"/>
      <c r="AD27" s="15"/>
      <c r="AE27" s="15"/>
      <c r="AF27" s="15"/>
      <c r="AG27" s="15">
        <v>2000</v>
      </c>
      <c r="AH27" s="16" t="s">
        <v>93</v>
      </c>
      <c r="AI27" s="52" t="s">
        <v>94</v>
      </c>
    </row>
    <row r="28" s="6" customFormat="1" ht="12.75" spans="1:35">
      <c r="A28" s="14">
        <f t="shared" si="2"/>
        <v>24</v>
      </c>
      <c r="B28" s="15" t="s">
        <v>37</v>
      </c>
      <c r="C28" s="16" t="s">
        <v>95</v>
      </c>
      <c r="D28" s="16" t="s">
        <v>96</v>
      </c>
      <c r="E28" s="15">
        <v>2</v>
      </c>
      <c r="F28" s="15">
        <v>2</v>
      </c>
      <c r="G28" s="15"/>
      <c r="H28" s="15"/>
      <c r="I28" s="15"/>
      <c r="J28" s="15">
        <v>100</v>
      </c>
      <c r="K28" s="15"/>
      <c r="L28" s="15"/>
      <c r="M28" s="15"/>
      <c r="N28" s="15"/>
      <c r="O28" s="15">
        <v>1</v>
      </c>
      <c r="P28" s="15"/>
      <c r="Q28" s="21"/>
      <c r="R28" s="21"/>
      <c r="S28" s="21"/>
      <c r="T28" s="21"/>
      <c r="U28" s="21"/>
      <c r="V28" s="21"/>
      <c r="W28" s="15"/>
      <c r="X28" s="15"/>
      <c r="Y28" s="15"/>
      <c r="Z28" s="15"/>
      <c r="AA28" s="15"/>
      <c r="AB28" s="15">
        <v>10</v>
      </c>
      <c r="AC28" s="15"/>
      <c r="AD28" s="15"/>
      <c r="AE28" s="15"/>
      <c r="AF28" s="15"/>
      <c r="AG28" s="15">
        <v>2000</v>
      </c>
      <c r="AH28" s="16" t="s">
        <v>96</v>
      </c>
      <c r="AI28" s="52" t="s">
        <v>97</v>
      </c>
    </row>
    <row r="29" s="6" customFormat="1" ht="12.75" spans="1:35">
      <c r="A29" s="14">
        <f t="shared" si="2"/>
        <v>25</v>
      </c>
      <c r="B29" s="15" t="s">
        <v>37</v>
      </c>
      <c r="C29" s="16" t="s">
        <v>95</v>
      </c>
      <c r="D29" s="16" t="s">
        <v>98</v>
      </c>
      <c r="E29" s="15">
        <v>2</v>
      </c>
      <c r="F29" s="15"/>
      <c r="G29" s="15"/>
      <c r="H29" s="15">
        <v>6</v>
      </c>
      <c r="I29" s="15"/>
      <c r="J29" s="15"/>
      <c r="K29" s="15"/>
      <c r="L29" s="15"/>
      <c r="M29" s="15"/>
      <c r="N29" s="15"/>
      <c r="O29" s="15"/>
      <c r="P29" s="15"/>
      <c r="Q29" s="21"/>
      <c r="R29" s="21"/>
      <c r="S29" s="21"/>
      <c r="T29" s="21"/>
      <c r="U29" s="21"/>
      <c r="V29" s="21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>
        <v>2000</v>
      </c>
      <c r="AH29" s="16" t="s">
        <v>98</v>
      </c>
      <c r="AI29" s="52" t="s">
        <v>99</v>
      </c>
    </row>
    <row r="30" s="6" customFormat="1" ht="12.75" spans="1:35">
      <c r="A30" s="14">
        <f t="shared" si="2"/>
        <v>26</v>
      </c>
      <c r="B30" s="15" t="s">
        <v>37</v>
      </c>
      <c r="C30" s="16" t="s">
        <v>95</v>
      </c>
      <c r="D30" s="16" t="s">
        <v>100</v>
      </c>
      <c r="E30" s="15">
        <v>2</v>
      </c>
      <c r="F30" s="15">
        <v>2</v>
      </c>
      <c r="G30" s="15"/>
      <c r="H30" s="15"/>
      <c r="I30" s="15"/>
      <c r="J30" s="15">
        <v>85</v>
      </c>
      <c r="K30" s="15"/>
      <c r="L30" s="15"/>
      <c r="M30" s="15"/>
      <c r="N30" s="15"/>
      <c r="O30" s="15"/>
      <c r="P30" s="15"/>
      <c r="Q30" s="21"/>
      <c r="R30" s="21"/>
      <c r="S30" s="21"/>
      <c r="T30" s="21"/>
      <c r="U30" s="21"/>
      <c r="V30" s="21"/>
      <c r="W30" s="15"/>
      <c r="X30" s="15"/>
      <c r="Y30" s="15"/>
      <c r="Z30" s="15"/>
      <c r="AA30" s="15"/>
      <c r="AB30" s="15">
        <v>2</v>
      </c>
      <c r="AC30" s="15"/>
      <c r="AD30" s="15"/>
      <c r="AE30" s="15"/>
      <c r="AF30" s="15"/>
      <c r="AG30" s="15">
        <v>2000</v>
      </c>
      <c r="AH30" s="16" t="s">
        <v>100</v>
      </c>
      <c r="AI30" s="52" t="s">
        <v>101</v>
      </c>
    </row>
    <row r="31" s="6" customFormat="1" ht="12.75" spans="1:35">
      <c r="A31" s="14">
        <f t="shared" si="2"/>
        <v>27</v>
      </c>
      <c r="B31" s="15" t="s">
        <v>37</v>
      </c>
      <c r="C31" s="16" t="s">
        <v>102</v>
      </c>
      <c r="D31" s="16" t="s">
        <v>103</v>
      </c>
      <c r="E31" s="15">
        <v>3</v>
      </c>
      <c r="F31" s="15"/>
      <c r="G31" s="15"/>
      <c r="H31" s="15"/>
      <c r="I31" s="15"/>
      <c r="J31" s="15">
        <v>56</v>
      </c>
      <c r="K31" s="15"/>
      <c r="L31" s="15"/>
      <c r="M31" s="15"/>
      <c r="N31" s="15"/>
      <c r="O31" s="15"/>
      <c r="P31" s="15"/>
      <c r="Q31" s="21"/>
      <c r="R31" s="21"/>
      <c r="S31" s="21"/>
      <c r="T31" s="21"/>
      <c r="U31" s="21"/>
      <c r="V31" s="21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>
        <v>560</v>
      </c>
      <c r="AH31" s="16" t="s">
        <v>103</v>
      </c>
      <c r="AI31" s="52" t="s">
        <v>104</v>
      </c>
    </row>
    <row r="32" s="6" customFormat="1" ht="12.75" spans="1:35">
      <c r="A32" s="14">
        <f t="shared" si="2"/>
        <v>28</v>
      </c>
      <c r="B32" s="15" t="s">
        <v>37</v>
      </c>
      <c r="C32" s="16" t="s">
        <v>102</v>
      </c>
      <c r="D32" s="16" t="s">
        <v>105</v>
      </c>
      <c r="E32" s="15">
        <v>2</v>
      </c>
      <c r="F32" s="15">
        <v>4</v>
      </c>
      <c r="G32" s="15"/>
      <c r="H32" s="15"/>
      <c r="I32" s="15"/>
      <c r="J32" s="15"/>
      <c r="K32" s="15"/>
      <c r="L32" s="15">
        <v>2</v>
      </c>
      <c r="M32" s="15"/>
      <c r="N32" s="15"/>
      <c r="O32" s="15"/>
      <c r="P32" s="15"/>
      <c r="Q32" s="21"/>
      <c r="R32" s="21"/>
      <c r="S32" s="21"/>
      <c r="T32" s="21"/>
      <c r="U32" s="21"/>
      <c r="V32" s="21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>
        <v>2000</v>
      </c>
      <c r="AH32" s="16" t="s">
        <v>105</v>
      </c>
      <c r="AI32" s="52" t="s">
        <v>106</v>
      </c>
    </row>
    <row r="33" s="6" customFormat="1" ht="12.75" spans="1:35">
      <c r="A33" s="14">
        <f t="shared" si="2"/>
        <v>29</v>
      </c>
      <c r="B33" s="15" t="s">
        <v>37</v>
      </c>
      <c r="C33" s="16" t="s">
        <v>107</v>
      </c>
      <c r="D33" s="16" t="s">
        <v>108</v>
      </c>
      <c r="E33" s="15">
        <v>3</v>
      </c>
      <c r="F33" s="15"/>
      <c r="G33" s="15"/>
      <c r="H33" s="15"/>
      <c r="I33" s="15"/>
      <c r="J33" s="15">
        <v>60</v>
      </c>
      <c r="K33" s="15"/>
      <c r="L33" s="15"/>
      <c r="M33" s="15"/>
      <c r="N33" s="15"/>
      <c r="O33" s="15">
        <v>3</v>
      </c>
      <c r="P33" s="15"/>
      <c r="Q33" s="21"/>
      <c r="R33" s="21"/>
      <c r="S33" s="21"/>
      <c r="T33" s="21"/>
      <c r="U33" s="21"/>
      <c r="V33" s="21"/>
      <c r="W33" s="15"/>
      <c r="X33" s="15"/>
      <c r="Y33" s="15"/>
      <c r="Z33" s="15"/>
      <c r="AA33" s="15"/>
      <c r="AB33" s="15">
        <v>5</v>
      </c>
      <c r="AC33" s="15"/>
      <c r="AD33" s="15"/>
      <c r="AE33" s="15"/>
      <c r="AF33" s="15"/>
      <c r="AG33" s="15">
        <v>2000</v>
      </c>
      <c r="AH33" s="16" t="s">
        <v>108</v>
      </c>
      <c r="AI33" s="52" t="s">
        <v>109</v>
      </c>
    </row>
    <row r="34" s="6" customFormat="1" ht="12.75" spans="1:35">
      <c r="A34" s="14">
        <f t="shared" si="2"/>
        <v>30</v>
      </c>
      <c r="B34" s="15" t="s">
        <v>37</v>
      </c>
      <c r="C34" s="16" t="s">
        <v>107</v>
      </c>
      <c r="D34" s="16" t="s">
        <v>110</v>
      </c>
      <c r="E34" s="15">
        <v>1</v>
      </c>
      <c r="F34" s="15"/>
      <c r="G34" s="15"/>
      <c r="H34" s="15"/>
      <c r="I34" s="15"/>
      <c r="J34" s="15">
        <v>70</v>
      </c>
      <c r="K34" s="15"/>
      <c r="L34" s="15"/>
      <c r="M34" s="15"/>
      <c r="N34" s="15"/>
      <c r="O34" s="15"/>
      <c r="P34" s="15"/>
      <c r="Q34" s="21"/>
      <c r="R34" s="21"/>
      <c r="S34" s="21"/>
      <c r="T34" s="21"/>
      <c r="U34" s="21"/>
      <c r="V34" s="21"/>
      <c r="W34" s="15"/>
      <c r="X34" s="15"/>
      <c r="Y34" s="15"/>
      <c r="Z34" s="15"/>
      <c r="AA34" s="15"/>
      <c r="AB34" s="15">
        <v>2</v>
      </c>
      <c r="AC34" s="15"/>
      <c r="AD34" s="15"/>
      <c r="AE34" s="15"/>
      <c r="AF34" s="15"/>
      <c r="AG34" s="15">
        <v>1100</v>
      </c>
      <c r="AH34" s="16" t="s">
        <v>110</v>
      </c>
      <c r="AI34" s="52" t="s">
        <v>111</v>
      </c>
    </row>
    <row r="35" s="6" customFormat="1" ht="12.75" spans="1:35">
      <c r="A35" s="14">
        <f t="shared" si="2"/>
        <v>31</v>
      </c>
      <c r="B35" s="15" t="s">
        <v>37</v>
      </c>
      <c r="C35" s="16" t="s">
        <v>112</v>
      </c>
      <c r="D35" s="16" t="s">
        <v>113</v>
      </c>
      <c r="E35" s="15">
        <v>1</v>
      </c>
      <c r="F35" s="15"/>
      <c r="G35" s="15"/>
      <c r="H35" s="15"/>
      <c r="I35" s="15"/>
      <c r="J35" s="15">
        <v>56</v>
      </c>
      <c r="K35" s="15"/>
      <c r="L35" s="15"/>
      <c r="M35" s="15"/>
      <c r="N35" s="15"/>
      <c r="O35" s="15"/>
      <c r="P35" s="15"/>
      <c r="Q35" s="21"/>
      <c r="R35" s="21"/>
      <c r="S35" s="21"/>
      <c r="T35" s="21"/>
      <c r="U35" s="21"/>
      <c r="V35" s="21"/>
      <c r="W35" s="15"/>
      <c r="X35" s="15"/>
      <c r="Y35" s="15"/>
      <c r="Z35" s="15"/>
      <c r="AA35" s="15"/>
      <c r="AB35" s="15">
        <v>2</v>
      </c>
      <c r="AC35" s="15"/>
      <c r="AD35" s="15"/>
      <c r="AE35" s="15"/>
      <c r="AF35" s="15"/>
      <c r="AG35" s="15">
        <v>960</v>
      </c>
      <c r="AH35" s="16" t="s">
        <v>113</v>
      </c>
      <c r="AI35" s="24" t="s">
        <v>114</v>
      </c>
    </row>
    <row r="36" s="6" customFormat="1" ht="12.75" spans="1:35">
      <c r="A36" s="14">
        <f t="shared" si="2"/>
        <v>32</v>
      </c>
      <c r="B36" s="15" t="s">
        <v>37</v>
      </c>
      <c r="C36" s="16" t="s">
        <v>115</v>
      </c>
      <c r="D36" s="16" t="s">
        <v>116</v>
      </c>
      <c r="E36" s="15">
        <v>4</v>
      </c>
      <c r="F36" s="15"/>
      <c r="G36" s="15"/>
      <c r="H36" s="15">
        <v>2</v>
      </c>
      <c r="I36" s="15"/>
      <c r="J36" s="15"/>
      <c r="K36" s="15"/>
      <c r="L36" s="15"/>
      <c r="M36" s="15"/>
      <c r="N36" s="15"/>
      <c r="O36" s="15"/>
      <c r="P36" s="15"/>
      <c r="Q36" s="21"/>
      <c r="R36" s="21"/>
      <c r="S36" s="21"/>
      <c r="T36" s="21"/>
      <c r="U36" s="21"/>
      <c r="V36" s="21"/>
      <c r="W36" s="15"/>
      <c r="X36" s="15"/>
      <c r="Y36" s="15"/>
      <c r="Z36" s="15"/>
      <c r="AA36" s="15"/>
      <c r="AB36" s="15">
        <v>3</v>
      </c>
      <c r="AC36" s="15"/>
      <c r="AD36" s="15"/>
      <c r="AE36" s="15"/>
      <c r="AF36" s="15"/>
      <c r="AG36" s="15">
        <v>2000</v>
      </c>
      <c r="AH36" s="16" t="s">
        <v>116</v>
      </c>
      <c r="AI36" s="52" t="s">
        <v>117</v>
      </c>
    </row>
    <row r="37" s="6" customFormat="1" spans="1:35">
      <c r="A37" s="14">
        <f t="shared" si="2"/>
        <v>33</v>
      </c>
      <c r="B37" s="15" t="s">
        <v>37</v>
      </c>
      <c r="C37" s="16" t="s">
        <v>115</v>
      </c>
      <c r="D37" s="16" t="s">
        <v>118</v>
      </c>
      <c r="E37" s="15">
        <v>3</v>
      </c>
      <c r="F37" s="15"/>
      <c r="G37" s="15"/>
      <c r="H37" s="15"/>
      <c r="I37" s="15"/>
      <c r="J37" s="15">
        <v>83</v>
      </c>
      <c r="K37" s="15"/>
      <c r="L37" s="15">
        <v>3</v>
      </c>
      <c r="M37" s="15"/>
      <c r="N37" s="15"/>
      <c r="O37" s="15"/>
      <c r="P37" s="15"/>
      <c r="Q37" s="21"/>
      <c r="R37" s="21"/>
      <c r="S37" s="21"/>
      <c r="T37" s="21"/>
      <c r="U37" s="21">
        <v>6</v>
      </c>
      <c r="V37" s="21"/>
      <c r="W37" s="15"/>
      <c r="X37" s="15"/>
      <c r="Y37" s="15"/>
      <c r="Z37" s="15"/>
      <c r="AA37" s="15"/>
      <c r="AB37" s="15">
        <v>3</v>
      </c>
      <c r="AC37" s="15"/>
      <c r="AD37" s="15"/>
      <c r="AE37" s="15"/>
      <c r="AF37" s="15"/>
      <c r="AG37" s="15">
        <v>2000</v>
      </c>
      <c r="AH37" s="16" t="s">
        <v>118</v>
      </c>
      <c r="AI37" s="53" t="s">
        <v>119</v>
      </c>
    </row>
    <row r="38" s="6" customFormat="1" spans="1:35">
      <c r="A38" s="14">
        <f t="shared" si="2"/>
        <v>34</v>
      </c>
      <c r="B38" s="15" t="s">
        <v>37</v>
      </c>
      <c r="C38" s="16" t="s">
        <v>63</v>
      </c>
      <c r="D38" s="16" t="s">
        <v>120</v>
      </c>
      <c r="E38" s="15">
        <v>1</v>
      </c>
      <c r="F38" s="15"/>
      <c r="G38" s="15"/>
      <c r="H38" s="15">
        <v>7</v>
      </c>
      <c r="I38" s="15"/>
      <c r="J38" s="15"/>
      <c r="K38" s="15"/>
      <c r="L38" s="15"/>
      <c r="M38" s="15"/>
      <c r="N38" s="15"/>
      <c r="O38" s="15"/>
      <c r="P38" s="15"/>
      <c r="Q38" s="21"/>
      <c r="R38" s="21"/>
      <c r="S38" s="21"/>
      <c r="T38" s="21"/>
      <c r="U38" s="21"/>
      <c r="V38" s="21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>
        <v>2000</v>
      </c>
      <c r="AH38" s="16" t="s">
        <v>120</v>
      </c>
      <c r="AI38" s="54" t="s">
        <v>121</v>
      </c>
    </row>
    <row r="39" s="7" customFormat="1" hidden="1" spans="1:35">
      <c r="A39" s="18">
        <v>42</v>
      </c>
      <c r="B39" s="18" t="s">
        <v>122</v>
      </c>
      <c r="C39" s="18" t="s">
        <v>123</v>
      </c>
      <c r="D39" s="18" t="s">
        <v>124</v>
      </c>
      <c r="E39" s="18">
        <v>2</v>
      </c>
      <c r="F39" s="18"/>
      <c r="G39" s="18"/>
      <c r="H39" s="18"/>
      <c r="I39" s="18"/>
      <c r="J39" s="18">
        <v>152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>
        <v>3</v>
      </c>
      <c r="AC39" s="18"/>
      <c r="AD39" s="18"/>
      <c r="AE39" s="18"/>
      <c r="AF39" s="18">
        <f t="shared" ref="AF39:AF61" si="3">SUBTOTAL(9,E39:AE39)</f>
        <v>0</v>
      </c>
      <c r="AG39" s="18">
        <v>2000</v>
      </c>
      <c r="AH39" s="18" t="s">
        <v>124</v>
      </c>
      <c r="AI39" s="27" t="s">
        <v>125</v>
      </c>
    </row>
    <row r="40" s="7" customFormat="1" hidden="1" spans="1:35">
      <c r="A40" s="18">
        <v>43</v>
      </c>
      <c r="B40" s="18" t="s">
        <v>122</v>
      </c>
      <c r="C40" s="18" t="s">
        <v>123</v>
      </c>
      <c r="D40" s="18" t="s">
        <v>126</v>
      </c>
      <c r="E40" s="18">
        <v>2</v>
      </c>
      <c r="F40" s="18"/>
      <c r="G40" s="18"/>
      <c r="H40" s="18"/>
      <c r="I40" s="18"/>
      <c r="J40" s="18">
        <v>53</v>
      </c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>
        <v>2.5</v>
      </c>
      <c r="AC40" s="18"/>
      <c r="AD40" s="18"/>
      <c r="AE40" s="18"/>
      <c r="AF40" s="18">
        <f t="shared" si="3"/>
        <v>0</v>
      </c>
      <c r="AG40" s="18">
        <v>1030</v>
      </c>
      <c r="AH40" s="18" t="s">
        <v>126</v>
      </c>
      <c r="AI40" s="27" t="s">
        <v>127</v>
      </c>
    </row>
    <row r="41" s="7" customFormat="1" hidden="1" spans="1:35">
      <c r="A41" s="18">
        <v>44</v>
      </c>
      <c r="B41" s="18" t="s">
        <v>122</v>
      </c>
      <c r="C41" s="18" t="s">
        <v>123</v>
      </c>
      <c r="D41" s="18" t="s">
        <v>128</v>
      </c>
      <c r="E41" s="18">
        <v>2</v>
      </c>
      <c r="F41" s="18"/>
      <c r="G41" s="18"/>
      <c r="H41" s="18"/>
      <c r="I41" s="18"/>
      <c r="J41" s="18">
        <v>55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>
        <f t="shared" si="3"/>
        <v>0</v>
      </c>
      <c r="AG41" s="18">
        <v>550</v>
      </c>
      <c r="AH41" s="18" t="s">
        <v>128</v>
      </c>
      <c r="AI41" s="27" t="s">
        <v>129</v>
      </c>
    </row>
    <row r="42" s="7" customFormat="1" hidden="1" spans="1:35">
      <c r="A42" s="18">
        <v>45</v>
      </c>
      <c r="B42" s="18" t="s">
        <v>122</v>
      </c>
      <c r="C42" s="18" t="s">
        <v>123</v>
      </c>
      <c r="D42" s="18" t="s">
        <v>130</v>
      </c>
      <c r="E42" s="18">
        <v>6</v>
      </c>
      <c r="F42" s="18"/>
      <c r="G42" s="18"/>
      <c r="H42" s="18"/>
      <c r="I42" s="18"/>
      <c r="J42" s="18">
        <v>50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>
        <v>2.5</v>
      </c>
      <c r="AC42" s="18"/>
      <c r="AD42" s="18"/>
      <c r="AE42" s="18"/>
      <c r="AF42" s="18">
        <f t="shared" si="3"/>
        <v>0</v>
      </c>
      <c r="AG42" s="18">
        <v>1000</v>
      </c>
      <c r="AH42" s="18" t="s">
        <v>131</v>
      </c>
      <c r="AI42" s="27" t="s">
        <v>132</v>
      </c>
    </row>
    <row r="43" s="7" customFormat="1" hidden="1" spans="1:35">
      <c r="A43" s="18">
        <v>46</v>
      </c>
      <c r="B43" s="18" t="s">
        <v>122</v>
      </c>
      <c r="C43" s="18" t="s">
        <v>123</v>
      </c>
      <c r="D43" s="18" t="s">
        <v>133</v>
      </c>
      <c r="E43" s="18">
        <v>3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>
        <v>4</v>
      </c>
      <c r="AF43" s="18">
        <f t="shared" si="3"/>
        <v>0</v>
      </c>
      <c r="AG43" s="18">
        <v>800</v>
      </c>
      <c r="AH43" s="18" t="s">
        <v>133</v>
      </c>
      <c r="AI43" s="27" t="s">
        <v>134</v>
      </c>
    </row>
    <row r="44" s="7" customFormat="1" hidden="1" spans="1:35">
      <c r="A44" s="18">
        <v>47</v>
      </c>
      <c r="B44" s="18" t="s">
        <v>122</v>
      </c>
      <c r="C44" s="18" t="s">
        <v>123</v>
      </c>
      <c r="D44" s="18" t="s">
        <v>135</v>
      </c>
      <c r="E44" s="18">
        <v>2</v>
      </c>
      <c r="F44" s="18">
        <v>2</v>
      </c>
      <c r="G44" s="18"/>
      <c r="H44" s="18"/>
      <c r="I44" s="18"/>
      <c r="J44" s="18">
        <v>52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>
        <v>2</v>
      </c>
      <c r="AC44" s="18"/>
      <c r="AD44" s="18"/>
      <c r="AE44" s="18"/>
      <c r="AF44" s="18">
        <f t="shared" si="3"/>
        <v>0</v>
      </c>
      <c r="AG44" s="18">
        <v>1720</v>
      </c>
      <c r="AH44" s="28" t="s">
        <v>136</v>
      </c>
      <c r="AI44" s="27" t="s">
        <v>137</v>
      </c>
    </row>
    <row r="45" s="7" customFormat="1" hidden="1" spans="1:35">
      <c r="A45" s="18">
        <v>48</v>
      </c>
      <c r="B45" s="18" t="s">
        <v>122</v>
      </c>
      <c r="C45" s="18" t="s">
        <v>38</v>
      </c>
      <c r="D45" s="18" t="s">
        <v>138</v>
      </c>
      <c r="E45" s="18">
        <v>2</v>
      </c>
      <c r="F45" s="18"/>
      <c r="G45" s="18"/>
      <c r="H45" s="18"/>
      <c r="I45" s="18"/>
      <c r="J45" s="18">
        <v>83</v>
      </c>
      <c r="K45" s="18"/>
      <c r="L45" s="18">
        <v>2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>
        <v>3</v>
      </c>
      <c r="AC45" s="18"/>
      <c r="AD45" s="18"/>
      <c r="AE45" s="18"/>
      <c r="AF45" s="18">
        <f t="shared" si="3"/>
        <v>0</v>
      </c>
      <c r="AG45" s="18">
        <v>1830</v>
      </c>
      <c r="AH45" s="18" t="s">
        <v>138</v>
      </c>
      <c r="AI45" s="27" t="s">
        <v>139</v>
      </c>
    </row>
    <row r="46" s="7" customFormat="1" hidden="1" spans="1:35">
      <c r="A46" s="18">
        <v>49</v>
      </c>
      <c r="B46" s="18" t="s">
        <v>122</v>
      </c>
      <c r="C46" s="18" t="s">
        <v>43</v>
      </c>
      <c r="D46" s="18" t="s">
        <v>140</v>
      </c>
      <c r="E46" s="18">
        <v>2</v>
      </c>
      <c r="F46" s="18">
        <v>3</v>
      </c>
      <c r="G46" s="18"/>
      <c r="H46" s="18"/>
      <c r="I46" s="18"/>
      <c r="J46" s="18">
        <v>75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>
        <f t="shared" si="3"/>
        <v>0</v>
      </c>
      <c r="AG46" s="18">
        <v>1950</v>
      </c>
      <c r="AH46" s="18" t="s">
        <v>140</v>
      </c>
      <c r="AI46" s="27" t="s">
        <v>141</v>
      </c>
    </row>
    <row r="47" s="7" customFormat="1" hidden="1" spans="1:35">
      <c r="A47" s="18">
        <v>50</v>
      </c>
      <c r="B47" s="18" t="s">
        <v>122</v>
      </c>
      <c r="C47" s="18" t="s">
        <v>43</v>
      </c>
      <c r="D47" s="18" t="s">
        <v>142</v>
      </c>
      <c r="E47" s="18">
        <v>3</v>
      </c>
      <c r="F47" s="18"/>
      <c r="G47" s="18"/>
      <c r="H47" s="18"/>
      <c r="I47" s="18"/>
      <c r="J47" s="18">
        <v>50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>
        <v>2.3</v>
      </c>
      <c r="AC47" s="18"/>
      <c r="AD47" s="18"/>
      <c r="AE47" s="18"/>
      <c r="AF47" s="18">
        <f t="shared" si="3"/>
        <v>0</v>
      </c>
      <c r="AG47" s="18">
        <v>960</v>
      </c>
      <c r="AH47" s="18" t="s">
        <v>142</v>
      </c>
      <c r="AI47" s="27" t="s">
        <v>143</v>
      </c>
    </row>
    <row r="48" s="7" customFormat="1" hidden="1" spans="1:35">
      <c r="A48" s="18">
        <v>51</v>
      </c>
      <c r="B48" s="18" t="s">
        <v>122</v>
      </c>
      <c r="C48" s="18" t="s">
        <v>52</v>
      </c>
      <c r="D48" s="18" t="s">
        <v>144</v>
      </c>
      <c r="E48" s="18">
        <v>2</v>
      </c>
      <c r="F48" s="18">
        <v>4</v>
      </c>
      <c r="G48" s="18"/>
      <c r="H48" s="18">
        <v>3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>
        <f t="shared" si="3"/>
        <v>0</v>
      </c>
      <c r="AG48" s="18">
        <v>2000</v>
      </c>
      <c r="AH48" s="18" t="s">
        <v>144</v>
      </c>
      <c r="AI48" s="55" t="s">
        <v>145</v>
      </c>
    </row>
    <row r="49" s="7" customFormat="1" hidden="1" spans="1:35">
      <c r="A49" s="18">
        <v>52</v>
      </c>
      <c r="B49" s="18" t="s">
        <v>122</v>
      </c>
      <c r="C49" s="18" t="s">
        <v>52</v>
      </c>
      <c r="D49" s="18" t="s">
        <v>146</v>
      </c>
      <c r="E49" s="18">
        <v>3</v>
      </c>
      <c r="F49" s="18">
        <v>3</v>
      </c>
      <c r="G49" s="18"/>
      <c r="H49" s="18"/>
      <c r="I49" s="18"/>
      <c r="J49" s="18">
        <v>55</v>
      </c>
      <c r="K49" s="18"/>
      <c r="L49" s="18"/>
      <c r="M49" s="18"/>
      <c r="N49" s="18">
        <v>62</v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>
        <f t="shared" si="3"/>
        <v>0</v>
      </c>
      <c r="AG49" s="18">
        <v>2000</v>
      </c>
      <c r="AH49" s="18" t="s">
        <v>146</v>
      </c>
      <c r="AI49" s="27" t="s">
        <v>147</v>
      </c>
    </row>
    <row r="50" s="7" customFormat="1" hidden="1" spans="1:35">
      <c r="A50" s="18">
        <v>53</v>
      </c>
      <c r="B50" s="18" t="s">
        <v>122</v>
      </c>
      <c r="C50" s="18" t="s">
        <v>52</v>
      </c>
      <c r="D50" s="18" t="s">
        <v>148</v>
      </c>
      <c r="E50" s="18">
        <v>1</v>
      </c>
      <c r="F50" s="18"/>
      <c r="G50" s="18"/>
      <c r="H50" s="18"/>
      <c r="I50" s="18"/>
      <c r="J50" s="18"/>
      <c r="K50" s="18"/>
      <c r="L50" s="18">
        <v>2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>
        <f t="shared" si="3"/>
        <v>0</v>
      </c>
      <c r="AG50" s="18">
        <v>400</v>
      </c>
      <c r="AH50" s="18" t="s">
        <v>148</v>
      </c>
      <c r="AI50" s="56" t="s">
        <v>149</v>
      </c>
    </row>
    <row r="51" s="7" customFormat="1" hidden="1" spans="1:35">
      <c r="A51" s="18">
        <v>54</v>
      </c>
      <c r="B51" s="18" t="s">
        <v>122</v>
      </c>
      <c r="C51" s="18" t="s">
        <v>52</v>
      </c>
      <c r="D51" s="18" t="s">
        <v>150</v>
      </c>
      <c r="E51" s="18">
        <v>6</v>
      </c>
      <c r="F51" s="18">
        <v>2</v>
      </c>
      <c r="G51" s="18"/>
      <c r="H51" s="18"/>
      <c r="I51" s="18">
        <v>4</v>
      </c>
      <c r="J51" s="18">
        <v>51</v>
      </c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>
        <f t="shared" si="3"/>
        <v>0</v>
      </c>
      <c r="AG51" s="18">
        <v>1710</v>
      </c>
      <c r="AH51" s="30" t="s">
        <v>151</v>
      </c>
      <c r="AI51" s="27" t="s">
        <v>152</v>
      </c>
    </row>
    <row r="52" s="7" customFormat="1" hidden="1" spans="1:35">
      <c r="A52" s="18">
        <v>55</v>
      </c>
      <c r="B52" s="19" t="s">
        <v>122</v>
      </c>
      <c r="C52" s="18" t="s">
        <v>52</v>
      </c>
      <c r="D52" s="19" t="s">
        <v>153</v>
      </c>
      <c r="E52" s="19">
        <v>2</v>
      </c>
      <c r="F52" s="19">
        <v>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>
        <f t="shared" si="3"/>
        <v>0</v>
      </c>
      <c r="AG52" s="19">
        <v>1600</v>
      </c>
      <c r="AH52" s="19" t="s">
        <v>153</v>
      </c>
      <c r="AI52" s="27" t="s">
        <v>154</v>
      </c>
    </row>
    <row r="53" s="7" customFormat="1" hidden="1" spans="1:35">
      <c r="A53" s="18">
        <v>56</v>
      </c>
      <c r="B53" s="18" t="s">
        <v>122</v>
      </c>
      <c r="C53" s="18" t="s">
        <v>52</v>
      </c>
      <c r="D53" s="18" t="s">
        <v>155</v>
      </c>
      <c r="E53" s="18">
        <v>2</v>
      </c>
      <c r="F53" s="18">
        <v>2</v>
      </c>
      <c r="G53" s="18"/>
      <c r="H53" s="18"/>
      <c r="I53" s="18"/>
      <c r="J53" s="18">
        <v>109</v>
      </c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>
        <v>3</v>
      </c>
      <c r="AC53" s="18"/>
      <c r="AD53" s="18"/>
      <c r="AE53" s="18"/>
      <c r="AF53" s="18">
        <f t="shared" si="3"/>
        <v>0</v>
      </c>
      <c r="AG53" s="18">
        <v>2000</v>
      </c>
      <c r="AH53" s="18" t="s">
        <v>155</v>
      </c>
      <c r="AI53" s="27" t="s">
        <v>156</v>
      </c>
    </row>
    <row r="54" s="7" customFormat="1" hidden="1" spans="1:35">
      <c r="A54" s="18">
        <v>57</v>
      </c>
      <c r="B54" s="18" t="s">
        <v>122</v>
      </c>
      <c r="C54" s="18" t="s">
        <v>55</v>
      </c>
      <c r="D54" s="18" t="s">
        <v>157</v>
      </c>
      <c r="E54" s="18">
        <v>2</v>
      </c>
      <c r="F54" s="18"/>
      <c r="G54" s="18"/>
      <c r="H54" s="18"/>
      <c r="I54" s="18"/>
      <c r="J54" s="18">
        <v>54</v>
      </c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>
        <f t="shared" si="3"/>
        <v>0</v>
      </c>
      <c r="AG54" s="18">
        <v>540</v>
      </c>
      <c r="AH54" s="18" t="s">
        <v>157</v>
      </c>
      <c r="AI54" s="27" t="s">
        <v>158</v>
      </c>
    </row>
    <row r="55" s="7" customFormat="1" hidden="1" spans="1:35">
      <c r="A55" s="18">
        <v>58</v>
      </c>
      <c r="B55" s="18" t="s">
        <v>122</v>
      </c>
      <c r="C55" s="18" t="s">
        <v>55</v>
      </c>
      <c r="D55" s="18" t="s">
        <v>159</v>
      </c>
      <c r="E55" s="18">
        <v>2</v>
      </c>
      <c r="F55" s="18">
        <v>4</v>
      </c>
      <c r="G55" s="18"/>
      <c r="H55" s="18"/>
      <c r="I55" s="18"/>
      <c r="J55" s="18">
        <v>63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>
        <f t="shared" si="3"/>
        <v>0</v>
      </c>
      <c r="AG55" s="18">
        <v>2000</v>
      </c>
      <c r="AH55" s="18" t="s">
        <v>159</v>
      </c>
      <c r="AI55" s="27" t="s">
        <v>160</v>
      </c>
    </row>
    <row r="56" s="7" customFormat="1" hidden="1" spans="1:35">
      <c r="A56" s="18">
        <v>59</v>
      </c>
      <c r="B56" s="18" t="s">
        <v>122</v>
      </c>
      <c r="C56" s="18" t="s">
        <v>60</v>
      </c>
      <c r="D56" s="18" t="s">
        <v>161</v>
      </c>
      <c r="E56" s="18">
        <v>1</v>
      </c>
      <c r="F56" s="18">
        <v>2</v>
      </c>
      <c r="G56" s="18"/>
      <c r="H56" s="18"/>
      <c r="I56" s="18"/>
      <c r="J56" s="18">
        <v>53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>
        <f t="shared" si="3"/>
        <v>0</v>
      </c>
      <c r="AG56" s="18">
        <v>1330</v>
      </c>
      <c r="AH56" s="18" t="s">
        <v>161</v>
      </c>
      <c r="AI56" s="57" t="s">
        <v>162</v>
      </c>
    </row>
    <row r="57" s="7" customFormat="1" hidden="1" spans="1:35">
      <c r="A57" s="18">
        <v>60</v>
      </c>
      <c r="B57" s="18" t="s">
        <v>122</v>
      </c>
      <c r="C57" s="18" t="s">
        <v>60</v>
      </c>
      <c r="D57" s="18" t="s">
        <v>163</v>
      </c>
      <c r="E57" s="18">
        <v>1</v>
      </c>
      <c r="F57" s="18"/>
      <c r="G57" s="18"/>
      <c r="H57" s="18"/>
      <c r="I57" s="18"/>
      <c r="J57" s="18">
        <v>51</v>
      </c>
      <c r="K57" s="18"/>
      <c r="L57" s="18">
        <v>10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>
        <f t="shared" si="3"/>
        <v>0</v>
      </c>
      <c r="AG57" s="18">
        <v>2000</v>
      </c>
      <c r="AH57" s="18" t="s">
        <v>163</v>
      </c>
      <c r="AI57" s="27" t="s">
        <v>164</v>
      </c>
    </row>
    <row r="58" s="7" customFormat="1" hidden="1" spans="1:35">
      <c r="A58" s="18">
        <v>61</v>
      </c>
      <c r="B58" s="18" t="s">
        <v>122</v>
      </c>
      <c r="C58" s="18" t="s">
        <v>95</v>
      </c>
      <c r="D58" s="18" t="s">
        <v>165</v>
      </c>
      <c r="E58" s="18">
        <v>4</v>
      </c>
      <c r="F58" s="18">
        <v>2</v>
      </c>
      <c r="G58" s="18"/>
      <c r="H58" s="18"/>
      <c r="I58" s="18">
        <v>7</v>
      </c>
      <c r="J58" s="18"/>
      <c r="K58" s="18"/>
      <c r="L58" s="18">
        <v>3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>
        <f t="shared" si="3"/>
        <v>0</v>
      </c>
      <c r="AG58" s="18">
        <v>2000</v>
      </c>
      <c r="AH58" s="28" t="s">
        <v>166</v>
      </c>
      <c r="AI58" s="27" t="s">
        <v>167</v>
      </c>
    </row>
    <row r="59" s="7" customFormat="1" hidden="1" spans="1:35">
      <c r="A59" s="18">
        <v>62</v>
      </c>
      <c r="B59" s="18" t="s">
        <v>122</v>
      </c>
      <c r="C59" s="18" t="s">
        <v>95</v>
      </c>
      <c r="D59" s="18" t="s">
        <v>168</v>
      </c>
      <c r="E59" s="18">
        <v>3</v>
      </c>
      <c r="F59" s="18"/>
      <c r="G59" s="18"/>
      <c r="H59" s="18"/>
      <c r="I59" s="18"/>
      <c r="J59" s="18">
        <v>112</v>
      </c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>
        <v>6</v>
      </c>
      <c r="V59" s="18"/>
      <c r="W59" s="18"/>
      <c r="X59" s="18"/>
      <c r="Y59" s="18"/>
      <c r="Z59" s="18"/>
      <c r="AA59" s="18"/>
      <c r="AB59" s="18">
        <v>3</v>
      </c>
      <c r="AC59" s="18"/>
      <c r="AD59" s="18"/>
      <c r="AE59" s="18"/>
      <c r="AF59" s="18">
        <f t="shared" si="3"/>
        <v>0</v>
      </c>
      <c r="AG59" s="18">
        <v>2000</v>
      </c>
      <c r="AH59" s="18" t="s">
        <v>168</v>
      </c>
      <c r="AI59" s="28" t="s">
        <v>169</v>
      </c>
    </row>
    <row r="60" s="7" customFormat="1" hidden="1" spans="1:35">
      <c r="A60" s="18">
        <v>63</v>
      </c>
      <c r="B60" s="18" t="s">
        <v>122</v>
      </c>
      <c r="C60" s="18" t="s">
        <v>95</v>
      </c>
      <c r="D60" s="18" t="s">
        <v>170</v>
      </c>
      <c r="E60" s="18">
        <v>4</v>
      </c>
      <c r="F60" s="18"/>
      <c r="G60" s="18"/>
      <c r="H60" s="18"/>
      <c r="I60" s="18"/>
      <c r="J60" s="18">
        <v>53</v>
      </c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>
        <f t="shared" si="3"/>
        <v>0</v>
      </c>
      <c r="AG60" s="18">
        <v>530</v>
      </c>
      <c r="AH60" s="18" t="s">
        <v>170</v>
      </c>
      <c r="AI60" s="55" t="s">
        <v>171</v>
      </c>
    </row>
    <row r="61" s="7" customFormat="1" ht="12.75" hidden="1" spans="1:35">
      <c r="A61" s="18">
        <v>64</v>
      </c>
      <c r="B61" s="18" t="s">
        <v>122</v>
      </c>
      <c r="C61" s="18" t="s">
        <v>95</v>
      </c>
      <c r="D61" s="18" t="s">
        <v>172</v>
      </c>
      <c r="E61" s="18">
        <v>2</v>
      </c>
      <c r="F61" s="18"/>
      <c r="G61" s="18"/>
      <c r="H61" s="18"/>
      <c r="I61" s="18"/>
      <c r="J61" s="18">
        <v>52</v>
      </c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>
        <f t="shared" si="3"/>
        <v>0</v>
      </c>
      <c r="AG61" s="18">
        <v>520</v>
      </c>
      <c r="AH61" s="18" t="s">
        <v>172</v>
      </c>
      <c r="AI61" s="27" t="s">
        <v>173</v>
      </c>
    </row>
    <row r="62" s="7" customFormat="1" hidden="1" spans="1:35">
      <c r="A62" s="18">
        <v>65</v>
      </c>
      <c r="B62" s="18" t="s">
        <v>122</v>
      </c>
      <c r="C62" s="18" t="s">
        <v>55</v>
      </c>
      <c r="D62" s="18" t="s">
        <v>174</v>
      </c>
      <c r="E62" s="18">
        <v>2</v>
      </c>
      <c r="F62" s="18"/>
      <c r="G62" s="18"/>
      <c r="H62" s="18"/>
      <c r="I62" s="18"/>
      <c r="J62" s="18"/>
      <c r="K62" s="18"/>
      <c r="L62" s="18">
        <v>15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>
        <f t="shared" ref="AF62:AF125" si="4">SUBTOTAL(9,E62:AE62)</f>
        <v>0</v>
      </c>
      <c r="AG62" s="18">
        <v>2000</v>
      </c>
      <c r="AH62" s="18" t="s">
        <v>174</v>
      </c>
      <c r="AI62" s="27" t="s">
        <v>175</v>
      </c>
    </row>
    <row r="63" s="7" customFormat="1" hidden="1" spans="1:35">
      <c r="A63" s="18">
        <v>66</v>
      </c>
      <c r="B63" s="18" t="s">
        <v>122</v>
      </c>
      <c r="C63" s="18" t="s">
        <v>66</v>
      </c>
      <c r="D63" s="18" t="s">
        <v>176</v>
      </c>
      <c r="E63" s="18">
        <v>2</v>
      </c>
      <c r="F63" s="18">
        <v>4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>
        <v>5.2</v>
      </c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>
        <f t="shared" si="4"/>
        <v>0</v>
      </c>
      <c r="AG63" s="18">
        <v>2000</v>
      </c>
      <c r="AH63" s="28" t="s">
        <v>177</v>
      </c>
      <c r="AI63" s="27" t="s">
        <v>178</v>
      </c>
    </row>
    <row r="64" s="7" customFormat="1" hidden="1" spans="1:35">
      <c r="A64" s="18">
        <v>67</v>
      </c>
      <c r="B64" s="18" t="s">
        <v>122</v>
      </c>
      <c r="C64" s="18" t="s">
        <v>66</v>
      </c>
      <c r="D64" s="18" t="s">
        <v>179</v>
      </c>
      <c r="E64" s="18">
        <v>1</v>
      </c>
      <c r="F64" s="18"/>
      <c r="G64" s="18"/>
      <c r="H64" s="18"/>
      <c r="I64" s="18"/>
      <c r="J64" s="18"/>
      <c r="K64" s="18"/>
      <c r="L64" s="18">
        <v>2.5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>
        <f t="shared" si="4"/>
        <v>0</v>
      </c>
      <c r="AG64" s="18">
        <v>500</v>
      </c>
      <c r="AH64" s="18" t="s">
        <v>179</v>
      </c>
      <c r="AI64" s="27" t="s">
        <v>180</v>
      </c>
    </row>
    <row r="65" s="7" customFormat="1" hidden="1" spans="1:35">
      <c r="A65" s="18">
        <v>68</v>
      </c>
      <c r="B65" s="18" t="s">
        <v>122</v>
      </c>
      <c r="C65" s="18" t="s">
        <v>66</v>
      </c>
      <c r="D65" s="18" t="s">
        <v>181</v>
      </c>
      <c r="E65" s="18">
        <v>3</v>
      </c>
      <c r="F65" s="18"/>
      <c r="G65" s="18"/>
      <c r="H65" s="18"/>
      <c r="I65" s="18"/>
      <c r="J65" s="18">
        <v>65</v>
      </c>
      <c r="K65" s="18"/>
      <c r="L65" s="18"/>
      <c r="M65" s="18"/>
      <c r="N65" s="18"/>
      <c r="O65" s="18">
        <v>1.5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>
        <f t="shared" si="4"/>
        <v>0</v>
      </c>
      <c r="AG65" s="23">
        <v>1100</v>
      </c>
      <c r="AH65" s="18" t="s">
        <v>181</v>
      </c>
      <c r="AI65" s="34" t="s">
        <v>182</v>
      </c>
    </row>
    <row r="66" s="7" customFormat="1" ht="12.75" hidden="1" spans="1:35">
      <c r="A66" s="18">
        <v>69</v>
      </c>
      <c r="B66" s="18" t="s">
        <v>122</v>
      </c>
      <c r="C66" s="18" t="s">
        <v>66</v>
      </c>
      <c r="D66" s="18" t="s">
        <v>183</v>
      </c>
      <c r="E66" s="18">
        <v>2</v>
      </c>
      <c r="F66" s="18"/>
      <c r="G66" s="18"/>
      <c r="H66" s="18"/>
      <c r="I66" s="18">
        <v>56</v>
      </c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>
        <f t="shared" si="4"/>
        <v>0</v>
      </c>
      <c r="AG66" s="18">
        <v>2000</v>
      </c>
      <c r="AH66" s="28" t="s">
        <v>184</v>
      </c>
      <c r="AI66" s="27" t="s">
        <v>185</v>
      </c>
    </row>
    <row r="67" s="7" customFormat="1" hidden="1" spans="1:35">
      <c r="A67" s="18">
        <v>70</v>
      </c>
      <c r="B67" s="18" t="s">
        <v>122</v>
      </c>
      <c r="C67" s="18" t="s">
        <v>80</v>
      </c>
      <c r="D67" s="18" t="s">
        <v>186</v>
      </c>
      <c r="E67" s="18">
        <v>2</v>
      </c>
      <c r="F67" s="18"/>
      <c r="G67" s="18"/>
      <c r="H67" s="18"/>
      <c r="I67" s="18"/>
      <c r="J67" s="18">
        <v>92</v>
      </c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>
        <v>5.3</v>
      </c>
      <c r="V67" s="18"/>
      <c r="W67" s="18"/>
      <c r="X67" s="18"/>
      <c r="Y67" s="18"/>
      <c r="Z67" s="18"/>
      <c r="AA67" s="18"/>
      <c r="AB67" s="18"/>
      <c r="AC67" s="18"/>
      <c r="AD67" s="18"/>
      <c r="AE67" s="18">
        <v>3.5</v>
      </c>
      <c r="AF67" s="18">
        <f t="shared" si="4"/>
        <v>0</v>
      </c>
      <c r="AG67" s="18">
        <v>2000</v>
      </c>
      <c r="AH67" s="18" t="s">
        <v>186</v>
      </c>
      <c r="AI67" s="27" t="s">
        <v>187</v>
      </c>
    </row>
    <row r="68" s="7" customFormat="1" hidden="1" spans="1:35">
      <c r="A68" s="18">
        <v>71</v>
      </c>
      <c r="B68" s="18" t="s">
        <v>122</v>
      </c>
      <c r="C68" s="18" t="s">
        <v>80</v>
      </c>
      <c r="D68" s="18" t="s">
        <v>188</v>
      </c>
      <c r="E68" s="18">
        <v>3</v>
      </c>
      <c r="F68" s="18">
        <v>2</v>
      </c>
      <c r="G68" s="18"/>
      <c r="H68" s="18"/>
      <c r="I68" s="18"/>
      <c r="J68" s="18">
        <v>51</v>
      </c>
      <c r="K68" s="18"/>
      <c r="L68" s="18">
        <v>12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>
        <f t="shared" si="4"/>
        <v>0</v>
      </c>
      <c r="AG68" s="18">
        <v>3000</v>
      </c>
      <c r="AH68" s="18" t="s">
        <v>188</v>
      </c>
      <c r="AI68" s="27" t="s">
        <v>189</v>
      </c>
    </row>
    <row r="69" s="7" customFormat="1" hidden="1" spans="1:35">
      <c r="A69" s="18">
        <v>72</v>
      </c>
      <c r="B69" s="18" t="s">
        <v>122</v>
      </c>
      <c r="C69" s="18" t="s">
        <v>102</v>
      </c>
      <c r="D69" s="18" t="s">
        <v>190</v>
      </c>
      <c r="E69" s="18">
        <v>2</v>
      </c>
      <c r="F69" s="18"/>
      <c r="G69" s="18"/>
      <c r="H69" s="18"/>
      <c r="I69" s="18"/>
      <c r="J69" s="18">
        <v>61</v>
      </c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>
        <f t="shared" si="4"/>
        <v>0</v>
      </c>
      <c r="AG69" s="18">
        <v>610</v>
      </c>
      <c r="AH69" s="18" t="s">
        <v>190</v>
      </c>
      <c r="AI69" s="23" t="s">
        <v>191</v>
      </c>
    </row>
    <row r="70" s="7" customFormat="1" hidden="1" spans="1:35">
      <c r="A70" s="18">
        <v>73</v>
      </c>
      <c r="B70" s="18" t="s">
        <v>192</v>
      </c>
      <c r="C70" s="18" t="s">
        <v>123</v>
      </c>
      <c r="D70" s="18" t="s">
        <v>193</v>
      </c>
      <c r="E70" s="18">
        <v>3</v>
      </c>
      <c r="F70" s="18"/>
      <c r="G70" s="18"/>
      <c r="H70" s="18"/>
      <c r="I70" s="18"/>
      <c r="J70" s="18">
        <v>85</v>
      </c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>
        <f t="shared" si="4"/>
        <v>0</v>
      </c>
      <c r="AG70" s="18">
        <v>850</v>
      </c>
      <c r="AH70" s="18" t="s">
        <v>193</v>
      </c>
      <c r="AI70" s="18" t="s">
        <v>194</v>
      </c>
    </row>
    <row r="71" s="7" customFormat="1" hidden="1" spans="1:35">
      <c r="A71" s="18">
        <v>74</v>
      </c>
      <c r="B71" s="18" t="s">
        <v>192</v>
      </c>
      <c r="C71" s="18" t="s">
        <v>123</v>
      </c>
      <c r="D71" s="18" t="s">
        <v>195</v>
      </c>
      <c r="E71" s="18">
        <v>3</v>
      </c>
      <c r="F71" s="18">
        <v>6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>
        <f t="shared" si="4"/>
        <v>0</v>
      </c>
      <c r="AG71" s="18">
        <v>2000</v>
      </c>
      <c r="AH71" s="18" t="s">
        <v>195</v>
      </c>
      <c r="AI71" s="57" t="s">
        <v>196</v>
      </c>
    </row>
    <row r="72" s="7" customFormat="1" hidden="1" spans="1:35">
      <c r="A72" s="18">
        <v>75</v>
      </c>
      <c r="B72" s="18" t="s">
        <v>192</v>
      </c>
      <c r="C72" s="18" t="s">
        <v>123</v>
      </c>
      <c r="D72" s="18" t="s">
        <v>197</v>
      </c>
      <c r="E72" s="18">
        <v>1</v>
      </c>
      <c r="F72" s="18"/>
      <c r="G72" s="18"/>
      <c r="H72" s="18">
        <v>5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>
        <f t="shared" si="4"/>
        <v>0</v>
      </c>
      <c r="AG72" s="18">
        <v>2000</v>
      </c>
      <c r="AH72" s="18" t="s">
        <v>197</v>
      </c>
      <c r="AI72" s="18" t="s">
        <v>198</v>
      </c>
    </row>
    <row r="73" s="7" customFormat="1" hidden="1" spans="1:35">
      <c r="A73" s="18">
        <v>76</v>
      </c>
      <c r="B73" s="18" t="s">
        <v>192</v>
      </c>
      <c r="C73" s="18" t="s">
        <v>123</v>
      </c>
      <c r="D73" s="18" t="s">
        <v>199</v>
      </c>
      <c r="E73" s="18">
        <v>2</v>
      </c>
      <c r="F73" s="18">
        <v>2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>
        <f t="shared" si="4"/>
        <v>0</v>
      </c>
      <c r="AG73" s="18">
        <v>800</v>
      </c>
      <c r="AH73" s="18" t="s">
        <v>199</v>
      </c>
      <c r="AI73" s="18" t="s">
        <v>200</v>
      </c>
    </row>
    <row r="74" s="7" customFormat="1" hidden="1" spans="1:35">
      <c r="A74" s="18">
        <v>77</v>
      </c>
      <c r="B74" s="18" t="s">
        <v>192</v>
      </c>
      <c r="C74" s="18" t="s">
        <v>38</v>
      </c>
      <c r="D74" s="18" t="s">
        <v>201</v>
      </c>
      <c r="E74" s="18">
        <v>3</v>
      </c>
      <c r="F74" s="18"/>
      <c r="G74" s="18"/>
      <c r="H74" s="18"/>
      <c r="I74" s="18"/>
      <c r="J74" s="18">
        <v>90</v>
      </c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>
        <f t="shared" si="4"/>
        <v>0</v>
      </c>
      <c r="AG74" s="18">
        <v>900</v>
      </c>
      <c r="AH74" s="18" t="s">
        <v>201</v>
      </c>
      <c r="AI74" s="18" t="s">
        <v>202</v>
      </c>
    </row>
    <row r="75" s="7" customFormat="1" hidden="1" spans="1:35">
      <c r="A75" s="18">
        <v>78</v>
      </c>
      <c r="B75" s="18" t="s">
        <v>192</v>
      </c>
      <c r="C75" s="18" t="s">
        <v>38</v>
      </c>
      <c r="D75" s="18" t="s">
        <v>203</v>
      </c>
      <c r="E75" s="18">
        <v>2</v>
      </c>
      <c r="F75" s="18"/>
      <c r="G75" s="18"/>
      <c r="H75" s="18"/>
      <c r="I75" s="18"/>
      <c r="J75" s="18">
        <v>70</v>
      </c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>
        <f t="shared" si="4"/>
        <v>0</v>
      </c>
      <c r="AG75" s="18">
        <v>700</v>
      </c>
      <c r="AH75" s="18" t="s">
        <v>203</v>
      </c>
      <c r="AI75" s="18" t="s">
        <v>204</v>
      </c>
    </row>
    <row r="76" s="7" customFormat="1" hidden="1" spans="1:35">
      <c r="A76" s="18">
        <v>79</v>
      </c>
      <c r="B76" s="18" t="s">
        <v>192</v>
      </c>
      <c r="C76" s="18" t="s">
        <v>38</v>
      </c>
      <c r="D76" s="18" t="s">
        <v>205</v>
      </c>
      <c r="E76" s="18">
        <v>3</v>
      </c>
      <c r="F76" s="18">
        <v>2</v>
      </c>
      <c r="G76" s="18"/>
      <c r="H76" s="18"/>
      <c r="I76" s="18"/>
      <c r="J76" s="18">
        <v>115</v>
      </c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>
        <f t="shared" si="4"/>
        <v>0</v>
      </c>
      <c r="AG76" s="18">
        <v>1950</v>
      </c>
      <c r="AH76" s="18" t="s">
        <v>205</v>
      </c>
      <c r="AI76" s="57" t="s">
        <v>206</v>
      </c>
    </row>
    <row r="77" s="7" customFormat="1" hidden="1" spans="1:35">
      <c r="A77" s="18">
        <v>80</v>
      </c>
      <c r="B77" s="18" t="s">
        <v>192</v>
      </c>
      <c r="C77" s="18" t="s">
        <v>38</v>
      </c>
      <c r="D77" s="18" t="s">
        <v>207</v>
      </c>
      <c r="E77" s="18">
        <v>5</v>
      </c>
      <c r="F77" s="18"/>
      <c r="G77" s="18"/>
      <c r="H77" s="18"/>
      <c r="I77" s="18"/>
      <c r="J77" s="18">
        <v>60</v>
      </c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>
        <f t="shared" si="4"/>
        <v>0</v>
      </c>
      <c r="AG77" s="18">
        <v>600</v>
      </c>
      <c r="AH77" s="18" t="s">
        <v>207</v>
      </c>
      <c r="AI77" s="18" t="s">
        <v>208</v>
      </c>
    </row>
    <row r="78" s="7" customFormat="1" hidden="1" spans="1:35">
      <c r="A78" s="18">
        <v>81</v>
      </c>
      <c r="B78" s="18" t="s">
        <v>192</v>
      </c>
      <c r="C78" s="18" t="s">
        <v>52</v>
      </c>
      <c r="D78" s="18" t="s">
        <v>209</v>
      </c>
      <c r="E78" s="18">
        <v>1</v>
      </c>
      <c r="F78" s="18"/>
      <c r="G78" s="18"/>
      <c r="H78" s="18"/>
      <c r="I78" s="18"/>
      <c r="J78" s="18">
        <v>80</v>
      </c>
      <c r="K78" s="18">
        <v>2.8</v>
      </c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>
        <f t="shared" si="4"/>
        <v>0</v>
      </c>
      <c r="AG78" s="18">
        <v>1920</v>
      </c>
      <c r="AH78" s="18" t="s">
        <v>209</v>
      </c>
      <c r="AI78" s="57" t="s">
        <v>210</v>
      </c>
    </row>
    <row r="79" s="7" customFormat="1" hidden="1" spans="1:35">
      <c r="A79" s="18">
        <v>82</v>
      </c>
      <c r="B79" s="18" t="s">
        <v>192</v>
      </c>
      <c r="C79" s="18" t="s">
        <v>55</v>
      </c>
      <c r="D79" s="18" t="s">
        <v>211</v>
      </c>
      <c r="E79" s="18">
        <v>4</v>
      </c>
      <c r="F79" s="18">
        <v>2</v>
      </c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>
        <f t="shared" si="4"/>
        <v>0</v>
      </c>
      <c r="AG79" s="18">
        <v>800</v>
      </c>
      <c r="AH79" s="18" t="s">
        <v>211</v>
      </c>
      <c r="AI79" s="57" t="s">
        <v>212</v>
      </c>
    </row>
    <row r="80" s="7" customFormat="1" hidden="1" spans="1:35">
      <c r="A80" s="18">
        <v>83</v>
      </c>
      <c r="B80" s="18" t="s">
        <v>192</v>
      </c>
      <c r="C80" s="18" t="s">
        <v>55</v>
      </c>
      <c r="D80" s="18" t="s">
        <v>213</v>
      </c>
      <c r="E80" s="18">
        <v>3</v>
      </c>
      <c r="F80" s="18"/>
      <c r="G80" s="18"/>
      <c r="H80" s="18"/>
      <c r="I80" s="18"/>
      <c r="J80" s="18">
        <v>50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>
        <f t="shared" si="4"/>
        <v>0</v>
      </c>
      <c r="AG80" s="18">
        <v>500</v>
      </c>
      <c r="AH80" s="18" t="s">
        <v>213</v>
      </c>
      <c r="AI80" s="57" t="s">
        <v>214</v>
      </c>
    </row>
    <row r="81" s="7" customFormat="1" hidden="1" spans="1:35">
      <c r="A81" s="18">
        <v>84</v>
      </c>
      <c r="B81" s="18" t="s">
        <v>192</v>
      </c>
      <c r="C81" s="18" t="s">
        <v>55</v>
      </c>
      <c r="D81" s="18" t="s">
        <v>215</v>
      </c>
      <c r="E81" s="18">
        <v>3</v>
      </c>
      <c r="F81" s="18"/>
      <c r="G81" s="18"/>
      <c r="H81" s="18"/>
      <c r="I81" s="18"/>
      <c r="J81" s="18">
        <v>70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>
        <f t="shared" si="4"/>
        <v>0</v>
      </c>
      <c r="AG81" s="18">
        <v>700</v>
      </c>
      <c r="AH81" s="18" t="s">
        <v>215</v>
      </c>
      <c r="AI81" s="57" t="s">
        <v>216</v>
      </c>
    </row>
    <row r="82" s="7" customFormat="1" hidden="1" spans="1:35">
      <c r="A82" s="18">
        <v>85</v>
      </c>
      <c r="B82" s="18" t="s">
        <v>192</v>
      </c>
      <c r="C82" s="18" t="s">
        <v>60</v>
      </c>
      <c r="D82" s="18" t="s">
        <v>217</v>
      </c>
      <c r="E82" s="18">
        <v>3</v>
      </c>
      <c r="F82" s="18"/>
      <c r="G82" s="18"/>
      <c r="H82" s="18"/>
      <c r="I82" s="18"/>
      <c r="J82" s="18">
        <v>50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>
        <f t="shared" si="4"/>
        <v>0</v>
      </c>
      <c r="AG82" s="18">
        <v>500</v>
      </c>
      <c r="AH82" s="18" t="s">
        <v>217</v>
      </c>
      <c r="AI82" s="18" t="s">
        <v>218</v>
      </c>
    </row>
    <row r="83" s="7" customFormat="1" hidden="1" spans="1:35">
      <c r="A83" s="18">
        <v>86</v>
      </c>
      <c r="B83" s="18" t="s">
        <v>192</v>
      </c>
      <c r="C83" s="18" t="s">
        <v>95</v>
      </c>
      <c r="D83" s="18" t="s">
        <v>219</v>
      </c>
      <c r="E83" s="18">
        <v>1</v>
      </c>
      <c r="F83" s="18"/>
      <c r="G83" s="18"/>
      <c r="H83" s="18"/>
      <c r="I83" s="18">
        <v>14</v>
      </c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>
        <f t="shared" si="4"/>
        <v>0</v>
      </c>
      <c r="AG83" s="18">
        <v>1400</v>
      </c>
      <c r="AH83" s="18" t="s">
        <v>219</v>
      </c>
      <c r="AI83" s="57" t="s">
        <v>220</v>
      </c>
    </row>
    <row r="84" s="7" customFormat="1" hidden="1" spans="1:35">
      <c r="A84" s="18">
        <v>87</v>
      </c>
      <c r="B84" s="18" t="s">
        <v>192</v>
      </c>
      <c r="C84" s="18" t="s">
        <v>95</v>
      </c>
      <c r="D84" s="18" t="s">
        <v>221</v>
      </c>
      <c r="E84" s="18">
        <v>6</v>
      </c>
      <c r="F84" s="18">
        <v>6</v>
      </c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>
        <f t="shared" si="4"/>
        <v>0</v>
      </c>
      <c r="AG84" s="18">
        <v>2000</v>
      </c>
      <c r="AH84" s="18" t="s">
        <v>221</v>
      </c>
      <c r="AI84" s="57" t="s">
        <v>222</v>
      </c>
    </row>
    <row r="85" s="7" customFormat="1" hidden="1" spans="1:35">
      <c r="A85" s="18">
        <v>88</v>
      </c>
      <c r="B85" s="18" t="s">
        <v>192</v>
      </c>
      <c r="C85" s="18" t="s">
        <v>95</v>
      </c>
      <c r="D85" s="18" t="s">
        <v>223</v>
      </c>
      <c r="E85" s="18">
        <v>2</v>
      </c>
      <c r="F85" s="18"/>
      <c r="G85" s="18"/>
      <c r="H85" s="18"/>
      <c r="I85" s="18"/>
      <c r="J85" s="18"/>
      <c r="K85" s="18"/>
      <c r="L85" s="18">
        <v>6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>
        <f t="shared" si="4"/>
        <v>0</v>
      </c>
      <c r="AG85" s="18">
        <v>1200</v>
      </c>
      <c r="AH85" s="18" t="s">
        <v>223</v>
      </c>
      <c r="AI85" s="57" t="s">
        <v>224</v>
      </c>
    </row>
    <row r="86" s="7" customFormat="1" hidden="1" spans="1:35">
      <c r="A86" s="18">
        <v>89</v>
      </c>
      <c r="B86" s="18" t="s">
        <v>192</v>
      </c>
      <c r="C86" s="18" t="s">
        <v>102</v>
      </c>
      <c r="D86" s="18" t="s">
        <v>225</v>
      </c>
      <c r="E86" s="18">
        <v>2</v>
      </c>
      <c r="F86" s="18"/>
      <c r="G86" s="18"/>
      <c r="H86" s="18"/>
      <c r="I86" s="18">
        <v>4</v>
      </c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>
        <f t="shared" si="4"/>
        <v>0</v>
      </c>
      <c r="AG86" s="18">
        <v>400</v>
      </c>
      <c r="AH86" s="18" t="s">
        <v>225</v>
      </c>
      <c r="AI86" s="57" t="s">
        <v>226</v>
      </c>
    </row>
    <row r="87" s="7" customFormat="1" hidden="1" spans="1:35">
      <c r="A87" s="18">
        <v>90</v>
      </c>
      <c r="B87" s="18" t="s">
        <v>192</v>
      </c>
      <c r="C87" s="18" t="s">
        <v>102</v>
      </c>
      <c r="D87" s="18" t="s">
        <v>227</v>
      </c>
      <c r="E87" s="18">
        <v>3</v>
      </c>
      <c r="F87" s="18">
        <v>12</v>
      </c>
      <c r="G87" s="18"/>
      <c r="H87" s="18">
        <v>3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>
        <f t="shared" si="4"/>
        <v>0</v>
      </c>
      <c r="AG87" s="18">
        <v>2000</v>
      </c>
      <c r="AH87" s="18" t="s">
        <v>227</v>
      </c>
      <c r="AI87" s="57" t="s">
        <v>228</v>
      </c>
    </row>
    <row r="88" s="7" customFormat="1" hidden="1" spans="1:35">
      <c r="A88" s="18">
        <v>91</v>
      </c>
      <c r="B88" s="18" t="s">
        <v>192</v>
      </c>
      <c r="C88" s="18" t="s">
        <v>102</v>
      </c>
      <c r="D88" s="18" t="s">
        <v>229</v>
      </c>
      <c r="E88" s="18">
        <v>3</v>
      </c>
      <c r="F88" s="18">
        <v>2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>
        <f t="shared" si="4"/>
        <v>0</v>
      </c>
      <c r="AG88" s="18">
        <v>800</v>
      </c>
      <c r="AH88" s="18" t="s">
        <v>229</v>
      </c>
      <c r="AI88" s="18" t="s">
        <v>230</v>
      </c>
    </row>
    <row r="89" s="7" customFormat="1" hidden="1" spans="1:35">
      <c r="A89" s="18">
        <v>92</v>
      </c>
      <c r="B89" s="18" t="s">
        <v>192</v>
      </c>
      <c r="C89" s="18" t="s">
        <v>102</v>
      </c>
      <c r="D89" s="18" t="s">
        <v>231</v>
      </c>
      <c r="E89" s="18">
        <v>2</v>
      </c>
      <c r="F89" s="18">
        <v>2</v>
      </c>
      <c r="G89" s="18"/>
      <c r="H89" s="18"/>
      <c r="I89" s="18"/>
      <c r="J89" s="18">
        <v>200</v>
      </c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>
        <v>4</v>
      </c>
      <c r="AA89" s="18"/>
      <c r="AB89" s="18"/>
      <c r="AC89" s="18"/>
      <c r="AD89" s="18"/>
      <c r="AE89" s="18"/>
      <c r="AF89" s="18">
        <f t="shared" si="4"/>
        <v>0</v>
      </c>
      <c r="AG89" s="18">
        <v>2000</v>
      </c>
      <c r="AH89" s="18" t="s">
        <v>231</v>
      </c>
      <c r="AI89" s="57" t="s">
        <v>232</v>
      </c>
    </row>
    <row r="90" s="7" customFormat="1" hidden="1" spans="1:35">
      <c r="A90" s="18">
        <v>93</v>
      </c>
      <c r="B90" s="18" t="s">
        <v>192</v>
      </c>
      <c r="C90" s="18" t="s">
        <v>63</v>
      </c>
      <c r="D90" s="18" t="s">
        <v>233</v>
      </c>
      <c r="E90" s="18">
        <v>4</v>
      </c>
      <c r="F90" s="18">
        <v>4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>
        <f t="shared" si="4"/>
        <v>0</v>
      </c>
      <c r="AG90" s="18">
        <v>1600</v>
      </c>
      <c r="AH90" s="18" t="s">
        <v>233</v>
      </c>
      <c r="AI90" s="57" t="s">
        <v>234</v>
      </c>
    </row>
    <row r="91" s="7" customFormat="1" hidden="1" spans="1:35">
      <c r="A91" s="18">
        <v>94</v>
      </c>
      <c r="B91" s="18" t="s">
        <v>192</v>
      </c>
      <c r="C91" s="18" t="s">
        <v>63</v>
      </c>
      <c r="D91" s="18" t="s">
        <v>235</v>
      </c>
      <c r="E91" s="18">
        <v>2</v>
      </c>
      <c r="F91" s="18">
        <v>2</v>
      </c>
      <c r="G91" s="18"/>
      <c r="H91" s="18"/>
      <c r="I91" s="18">
        <v>3</v>
      </c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>
        <f t="shared" si="4"/>
        <v>0</v>
      </c>
      <c r="AG91" s="18">
        <v>1100</v>
      </c>
      <c r="AH91" s="18" t="s">
        <v>235</v>
      </c>
      <c r="AI91" s="57" t="s">
        <v>236</v>
      </c>
    </row>
    <row r="92" s="7" customFormat="1" hidden="1" spans="1:35">
      <c r="A92" s="18">
        <v>95</v>
      </c>
      <c r="B92" s="18" t="s">
        <v>192</v>
      </c>
      <c r="C92" s="18" t="s">
        <v>66</v>
      </c>
      <c r="D92" s="18" t="s">
        <v>209</v>
      </c>
      <c r="E92" s="18">
        <v>2</v>
      </c>
      <c r="F92" s="18"/>
      <c r="G92" s="18"/>
      <c r="H92" s="18">
        <v>4</v>
      </c>
      <c r="I92" s="18"/>
      <c r="J92" s="18">
        <v>50</v>
      </c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>
        <f t="shared" si="4"/>
        <v>0</v>
      </c>
      <c r="AG92" s="18">
        <v>2000</v>
      </c>
      <c r="AH92" s="18" t="s">
        <v>209</v>
      </c>
      <c r="AI92" s="57" t="s">
        <v>237</v>
      </c>
    </row>
    <row r="93" s="7" customFormat="1" hidden="1" spans="1:35">
      <c r="A93" s="18">
        <v>96</v>
      </c>
      <c r="B93" s="18" t="s">
        <v>192</v>
      </c>
      <c r="C93" s="18" t="s">
        <v>66</v>
      </c>
      <c r="D93" s="18" t="s">
        <v>238</v>
      </c>
      <c r="E93" s="18">
        <v>2</v>
      </c>
      <c r="F93" s="18"/>
      <c r="G93" s="18"/>
      <c r="H93" s="18"/>
      <c r="I93" s="18"/>
      <c r="J93" s="18">
        <v>70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>
        <f t="shared" si="4"/>
        <v>0</v>
      </c>
      <c r="AG93" s="18">
        <v>700</v>
      </c>
      <c r="AH93" s="18" t="s">
        <v>238</v>
      </c>
      <c r="AI93" s="18" t="s">
        <v>239</v>
      </c>
    </row>
    <row r="94" s="7" customFormat="1" hidden="1" spans="1:35">
      <c r="A94" s="18">
        <v>97</v>
      </c>
      <c r="B94" s="18" t="s">
        <v>192</v>
      </c>
      <c r="C94" s="18" t="s">
        <v>69</v>
      </c>
      <c r="D94" s="18" t="s">
        <v>240</v>
      </c>
      <c r="E94" s="18">
        <v>3</v>
      </c>
      <c r="F94" s="18"/>
      <c r="G94" s="18"/>
      <c r="H94" s="18"/>
      <c r="I94" s="18"/>
      <c r="J94" s="18">
        <v>95</v>
      </c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>
        <f t="shared" si="4"/>
        <v>0</v>
      </c>
      <c r="AG94" s="18">
        <v>950</v>
      </c>
      <c r="AH94" s="18" t="s">
        <v>240</v>
      </c>
      <c r="AI94" s="57" t="s">
        <v>241</v>
      </c>
    </row>
    <row r="95" s="7" customFormat="1" hidden="1" spans="1:35">
      <c r="A95" s="18">
        <v>98</v>
      </c>
      <c r="B95" s="18" t="s">
        <v>192</v>
      </c>
      <c r="C95" s="18" t="s">
        <v>83</v>
      </c>
      <c r="D95" s="18" t="s">
        <v>242</v>
      </c>
      <c r="E95" s="18">
        <v>3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>
        <v>200</v>
      </c>
      <c r="T95" s="18"/>
      <c r="U95" s="18"/>
      <c r="V95" s="18"/>
      <c r="W95" s="18"/>
      <c r="X95" s="18"/>
      <c r="Y95" s="18">
        <v>1600</v>
      </c>
      <c r="Z95" s="18"/>
      <c r="AA95" s="18"/>
      <c r="AB95" s="18"/>
      <c r="AC95" s="18"/>
      <c r="AD95" s="18"/>
      <c r="AE95" s="18"/>
      <c r="AF95" s="18">
        <f t="shared" si="4"/>
        <v>0</v>
      </c>
      <c r="AG95" s="18">
        <v>1800</v>
      </c>
      <c r="AH95" s="18" t="s">
        <v>242</v>
      </c>
      <c r="AI95" s="18" t="s">
        <v>243</v>
      </c>
    </row>
    <row r="96" s="7" customFormat="1" hidden="1" spans="1:35">
      <c r="A96" s="18">
        <v>99</v>
      </c>
      <c r="B96" s="18" t="s">
        <v>192</v>
      </c>
      <c r="C96" s="18" t="s">
        <v>83</v>
      </c>
      <c r="D96" s="18" t="s">
        <v>244</v>
      </c>
      <c r="E96" s="18">
        <v>2</v>
      </c>
      <c r="F96" s="18"/>
      <c r="G96" s="18"/>
      <c r="H96" s="18"/>
      <c r="I96" s="18"/>
      <c r="J96" s="18">
        <v>80</v>
      </c>
      <c r="K96" s="18"/>
      <c r="L96" s="18"/>
      <c r="M96" s="18"/>
      <c r="N96" s="18"/>
      <c r="O96" s="18"/>
      <c r="P96" s="18"/>
      <c r="Q96" s="18"/>
      <c r="R96" s="18">
        <v>3</v>
      </c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>
        <f t="shared" si="4"/>
        <v>0</v>
      </c>
      <c r="AG96" s="18">
        <v>2000</v>
      </c>
      <c r="AH96" s="18" t="s">
        <v>244</v>
      </c>
      <c r="AI96" s="18" t="s">
        <v>245</v>
      </c>
    </row>
    <row r="97" s="7" customFormat="1" hidden="1" spans="1:35">
      <c r="A97" s="18">
        <v>100</v>
      </c>
      <c r="B97" s="18" t="s">
        <v>192</v>
      </c>
      <c r="C97" s="18" t="s">
        <v>83</v>
      </c>
      <c r="D97" s="18" t="s">
        <v>246</v>
      </c>
      <c r="E97" s="18">
        <v>3</v>
      </c>
      <c r="F97" s="18"/>
      <c r="G97" s="18"/>
      <c r="H97" s="18"/>
      <c r="I97" s="18"/>
      <c r="J97" s="18">
        <v>60</v>
      </c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>
        <f t="shared" si="4"/>
        <v>0</v>
      </c>
      <c r="AG97" s="18">
        <v>600</v>
      </c>
      <c r="AH97" s="18" t="s">
        <v>246</v>
      </c>
      <c r="AI97" s="18" t="s">
        <v>247</v>
      </c>
    </row>
    <row r="98" s="7" customFormat="1" hidden="1" spans="1:35">
      <c r="A98" s="18">
        <v>101</v>
      </c>
      <c r="B98" s="18" t="s">
        <v>192</v>
      </c>
      <c r="C98" s="18" t="s">
        <v>83</v>
      </c>
      <c r="D98" s="18" t="s">
        <v>248</v>
      </c>
      <c r="E98" s="18">
        <v>3</v>
      </c>
      <c r="F98" s="18"/>
      <c r="G98" s="18"/>
      <c r="H98" s="18"/>
      <c r="I98" s="18"/>
      <c r="J98" s="18">
        <v>50</v>
      </c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>
        <f t="shared" si="4"/>
        <v>0</v>
      </c>
      <c r="AG98" s="18">
        <v>500</v>
      </c>
      <c r="AH98" s="18" t="s">
        <v>248</v>
      </c>
      <c r="AI98" s="18" t="s">
        <v>249</v>
      </c>
    </row>
    <row r="99" s="7" customFormat="1" hidden="1" spans="1:35">
      <c r="A99" s="18">
        <v>102</v>
      </c>
      <c r="B99" s="18" t="s">
        <v>192</v>
      </c>
      <c r="C99" s="18" t="s">
        <v>83</v>
      </c>
      <c r="D99" s="18" t="s">
        <v>250</v>
      </c>
      <c r="E99" s="18">
        <v>4</v>
      </c>
      <c r="F99" s="18"/>
      <c r="G99" s="18"/>
      <c r="H99" s="18"/>
      <c r="I99" s="18"/>
      <c r="J99" s="18">
        <v>80</v>
      </c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>
        <f t="shared" si="4"/>
        <v>0</v>
      </c>
      <c r="AG99" s="18">
        <v>800</v>
      </c>
      <c r="AH99" s="18" t="s">
        <v>250</v>
      </c>
      <c r="AI99" s="18" t="s">
        <v>251</v>
      </c>
    </row>
    <row r="100" s="7" customFormat="1" hidden="1" spans="1:35">
      <c r="A100" s="18">
        <v>103</v>
      </c>
      <c r="B100" s="18" t="s">
        <v>192</v>
      </c>
      <c r="C100" s="18" t="s">
        <v>90</v>
      </c>
      <c r="D100" s="18" t="s">
        <v>252</v>
      </c>
      <c r="E100" s="18">
        <v>6</v>
      </c>
      <c r="F100" s="18"/>
      <c r="G100" s="18"/>
      <c r="H100" s="18"/>
      <c r="I100" s="18">
        <v>35</v>
      </c>
      <c r="J100" s="18">
        <v>50</v>
      </c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>
        <f t="shared" si="4"/>
        <v>0</v>
      </c>
      <c r="AG100" s="18">
        <v>2000</v>
      </c>
      <c r="AH100" s="18" t="s">
        <v>252</v>
      </c>
      <c r="AI100" s="18" t="s">
        <v>253</v>
      </c>
    </row>
    <row r="101" s="7" customFormat="1" hidden="1" spans="1:35">
      <c r="A101" s="18">
        <v>104</v>
      </c>
      <c r="B101" s="18" t="s">
        <v>192</v>
      </c>
      <c r="C101" s="18" t="s">
        <v>90</v>
      </c>
      <c r="D101" s="18" t="s">
        <v>254</v>
      </c>
      <c r="E101" s="18">
        <v>5</v>
      </c>
      <c r="F101" s="18">
        <v>2</v>
      </c>
      <c r="G101" s="18"/>
      <c r="H101" s="18"/>
      <c r="I101" s="18"/>
      <c r="J101" s="18">
        <v>50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>
        <v>1</v>
      </c>
      <c r="AE101" s="18"/>
      <c r="AF101" s="18">
        <f t="shared" si="4"/>
        <v>0</v>
      </c>
      <c r="AG101" s="18">
        <v>1600</v>
      </c>
      <c r="AH101" s="18" t="s">
        <v>254</v>
      </c>
      <c r="AI101" s="57" t="s">
        <v>255</v>
      </c>
    </row>
    <row r="102" s="7" customFormat="1" hidden="1" spans="1:35">
      <c r="A102" s="18">
        <v>105</v>
      </c>
      <c r="B102" s="18" t="s">
        <v>192</v>
      </c>
      <c r="C102" s="18" t="s">
        <v>90</v>
      </c>
      <c r="D102" s="18" t="s">
        <v>256</v>
      </c>
      <c r="E102" s="18">
        <v>2</v>
      </c>
      <c r="F102" s="18">
        <v>2</v>
      </c>
      <c r="G102" s="18"/>
      <c r="H102" s="18"/>
      <c r="I102" s="18"/>
      <c r="J102" s="18">
        <v>150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>
        <f t="shared" si="4"/>
        <v>0</v>
      </c>
      <c r="AG102" s="18">
        <v>2000</v>
      </c>
      <c r="AH102" s="18" t="s">
        <v>256</v>
      </c>
      <c r="AI102" s="57" t="s">
        <v>257</v>
      </c>
    </row>
    <row r="103" s="7" customFormat="1" hidden="1" spans="1:35">
      <c r="A103" s="18">
        <v>106</v>
      </c>
      <c r="B103" s="18" t="s">
        <v>192</v>
      </c>
      <c r="C103" s="18" t="s">
        <v>66</v>
      </c>
      <c r="D103" s="18" t="s">
        <v>258</v>
      </c>
      <c r="E103" s="18">
        <v>1</v>
      </c>
      <c r="F103" s="18"/>
      <c r="G103" s="18"/>
      <c r="H103" s="18"/>
      <c r="I103" s="18"/>
      <c r="J103" s="18"/>
      <c r="K103" s="18"/>
      <c r="L103" s="18">
        <v>10</v>
      </c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>
        <f t="shared" si="4"/>
        <v>0</v>
      </c>
      <c r="AG103" s="18">
        <v>2000</v>
      </c>
      <c r="AH103" s="18" t="s">
        <v>258</v>
      </c>
      <c r="AI103" s="57" t="s">
        <v>259</v>
      </c>
    </row>
    <row r="104" s="7" customFormat="1" hidden="1" spans="1:35">
      <c r="A104" s="18">
        <v>107</v>
      </c>
      <c r="B104" s="18" t="s">
        <v>192</v>
      </c>
      <c r="C104" s="18" t="s">
        <v>66</v>
      </c>
      <c r="D104" s="18" t="s">
        <v>260</v>
      </c>
      <c r="E104" s="18">
        <v>4</v>
      </c>
      <c r="F104" s="18">
        <v>2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>
        <f t="shared" si="4"/>
        <v>0</v>
      </c>
      <c r="AG104" s="18">
        <v>800</v>
      </c>
      <c r="AH104" s="18" t="s">
        <v>260</v>
      </c>
      <c r="AI104" s="57" t="s">
        <v>261</v>
      </c>
    </row>
    <row r="105" s="7" customFormat="1" hidden="1" spans="1:35">
      <c r="A105" s="18">
        <v>108</v>
      </c>
      <c r="B105" s="18" t="s">
        <v>262</v>
      </c>
      <c r="C105" s="18" t="s">
        <v>123</v>
      </c>
      <c r="D105" s="18" t="s">
        <v>263</v>
      </c>
      <c r="E105" s="18">
        <v>4</v>
      </c>
      <c r="F105" s="18"/>
      <c r="G105" s="18"/>
      <c r="H105" s="18"/>
      <c r="I105" s="18">
        <v>75</v>
      </c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>
        <f t="shared" si="4"/>
        <v>0</v>
      </c>
      <c r="AG105" s="18">
        <v>2000</v>
      </c>
      <c r="AH105" s="18" t="s">
        <v>263</v>
      </c>
      <c r="AI105" s="35" t="s">
        <v>264</v>
      </c>
    </row>
    <row r="106" s="7" customFormat="1" hidden="1" spans="1:35">
      <c r="A106" s="18">
        <v>109</v>
      </c>
      <c r="B106" s="18" t="s">
        <v>262</v>
      </c>
      <c r="C106" s="18" t="s">
        <v>38</v>
      </c>
      <c r="D106" s="18" t="s">
        <v>265</v>
      </c>
      <c r="E106" s="18">
        <v>2</v>
      </c>
      <c r="F106" s="18"/>
      <c r="G106" s="18"/>
      <c r="H106" s="18"/>
      <c r="I106" s="18"/>
      <c r="J106" s="18">
        <v>184</v>
      </c>
      <c r="K106" s="18"/>
      <c r="L106" s="18"/>
      <c r="M106" s="18">
        <v>1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>
        <f t="shared" si="4"/>
        <v>0</v>
      </c>
      <c r="AG106" s="18">
        <v>2000</v>
      </c>
      <c r="AH106" s="18" t="s">
        <v>265</v>
      </c>
      <c r="AI106" s="35" t="s">
        <v>266</v>
      </c>
    </row>
    <row r="107" s="7" customFormat="1" hidden="1" spans="1:35">
      <c r="A107" s="18">
        <v>110</v>
      </c>
      <c r="B107" s="18" t="s">
        <v>262</v>
      </c>
      <c r="C107" s="18" t="s">
        <v>38</v>
      </c>
      <c r="D107" s="31" t="s">
        <v>267</v>
      </c>
      <c r="E107" s="18">
        <v>2</v>
      </c>
      <c r="F107" s="18">
        <v>2</v>
      </c>
      <c r="G107" s="18"/>
      <c r="H107" s="18"/>
      <c r="I107" s="18"/>
      <c r="J107" s="18">
        <v>80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>
        <f t="shared" si="4"/>
        <v>0</v>
      </c>
      <c r="AG107" s="18">
        <v>1600</v>
      </c>
      <c r="AH107" s="31" t="s">
        <v>267</v>
      </c>
      <c r="AI107" s="23" t="s">
        <v>268</v>
      </c>
    </row>
    <row r="108" s="7" customFormat="1" hidden="1" spans="1:35">
      <c r="A108" s="18">
        <v>111</v>
      </c>
      <c r="B108" s="18" t="s">
        <v>262</v>
      </c>
      <c r="C108" s="18" t="s">
        <v>38</v>
      </c>
      <c r="D108" s="18" t="s">
        <v>269</v>
      </c>
      <c r="E108" s="18">
        <v>3</v>
      </c>
      <c r="F108" s="18">
        <v>3</v>
      </c>
      <c r="G108" s="18"/>
      <c r="H108" s="18"/>
      <c r="I108" s="18"/>
      <c r="J108" s="18">
        <v>67</v>
      </c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>
        <f t="shared" si="4"/>
        <v>0</v>
      </c>
      <c r="AG108" s="18">
        <v>1870</v>
      </c>
      <c r="AH108" s="18" t="s">
        <v>270</v>
      </c>
      <c r="AI108" s="36" t="s">
        <v>271</v>
      </c>
    </row>
    <row r="109" s="7" customFormat="1" hidden="1" spans="1:35">
      <c r="A109" s="18">
        <v>112</v>
      </c>
      <c r="B109" s="18" t="s">
        <v>262</v>
      </c>
      <c r="C109" s="18" t="s">
        <v>38</v>
      </c>
      <c r="D109" s="18" t="s">
        <v>272</v>
      </c>
      <c r="E109" s="18">
        <v>2</v>
      </c>
      <c r="F109" s="18"/>
      <c r="G109" s="18"/>
      <c r="H109" s="18"/>
      <c r="I109" s="18"/>
      <c r="J109" s="18">
        <v>54</v>
      </c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>
        <f t="shared" si="4"/>
        <v>0</v>
      </c>
      <c r="AG109" s="18">
        <v>540</v>
      </c>
      <c r="AH109" s="37" t="s">
        <v>272</v>
      </c>
      <c r="AI109" s="38" t="s">
        <v>273</v>
      </c>
    </row>
    <row r="110" s="7" customFormat="1" hidden="1" spans="1:35">
      <c r="A110" s="18">
        <v>113</v>
      </c>
      <c r="B110" s="18" t="s">
        <v>262</v>
      </c>
      <c r="C110" s="18" t="s">
        <v>43</v>
      </c>
      <c r="D110" s="18" t="s">
        <v>274</v>
      </c>
      <c r="E110" s="18">
        <v>2</v>
      </c>
      <c r="F110" s="18">
        <v>2</v>
      </c>
      <c r="G110" s="18"/>
      <c r="H110" s="18"/>
      <c r="I110" s="18"/>
      <c r="J110" s="18">
        <v>80</v>
      </c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>
        <f t="shared" si="4"/>
        <v>0</v>
      </c>
      <c r="AG110" s="18">
        <v>1600</v>
      </c>
      <c r="AH110" s="31" t="s">
        <v>274</v>
      </c>
      <c r="AI110" s="23" t="s">
        <v>275</v>
      </c>
    </row>
    <row r="111" s="7" customFormat="1" hidden="1" spans="1:35">
      <c r="A111" s="18">
        <v>114</v>
      </c>
      <c r="B111" s="18" t="s">
        <v>262</v>
      </c>
      <c r="C111" s="18" t="s">
        <v>43</v>
      </c>
      <c r="D111" s="18" t="s">
        <v>276</v>
      </c>
      <c r="E111" s="18">
        <v>2</v>
      </c>
      <c r="F111" s="18">
        <v>4</v>
      </c>
      <c r="G111" s="18"/>
      <c r="H111" s="18"/>
      <c r="I111" s="18"/>
      <c r="J111" s="18">
        <v>65</v>
      </c>
      <c r="K111" s="18"/>
      <c r="L111" s="18"/>
      <c r="M111" s="18"/>
      <c r="N111" s="18"/>
      <c r="O111" s="18"/>
      <c r="P111" s="18"/>
      <c r="Q111" s="18"/>
      <c r="R111" s="18"/>
      <c r="S111" s="18">
        <v>1320</v>
      </c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>
        <f t="shared" si="4"/>
        <v>0</v>
      </c>
      <c r="AG111" s="18">
        <v>2000</v>
      </c>
      <c r="AH111" s="31" t="s">
        <v>276</v>
      </c>
      <c r="AI111" s="39" t="s">
        <v>277</v>
      </c>
    </row>
    <row r="112" s="7" customFormat="1" hidden="1" spans="1:35">
      <c r="A112" s="18">
        <v>115</v>
      </c>
      <c r="B112" s="18" t="s">
        <v>262</v>
      </c>
      <c r="C112" s="18" t="s">
        <v>43</v>
      </c>
      <c r="D112" s="18" t="s">
        <v>278</v>
      </c>
      <c r="E112" s="18">
        <v>2</v>
      </c>
      <c r="F112" s="18">
        <v>4</v>
      </c>
      <c r="G112" s="18"/>
      <c r="H112" s="18"/>
      <c r="I112" s="18"/>
      <c r="J112" s="18">
        <v>56</v>
      </c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>
        <f t="shared" si="4"/>
        <v>0</v>
      </c>
      <c r="AG112" s="18">
        <v>2000</v>
      </c>
      <c r="AH112" s="31" t="s">
        <v>278</v>
      </c>
      <c r="AI112" s="23" t="s">
        <v>279</v>
      </c>
    </row>
    <row r="113" s="7" customFormat="1" hidden="1" spans="1:35">
      <c r="A113" s="18">
        <v>116</v>
      </c>
      <c r="B113" s="18" t="s">
        <v>262</v>
      </c>
      <c r="C113" s="18" t="s">
        <v>52</v>
      </c>
      <c r="D113" s="18" t="s">
        <v>280</v>
      </c>
      <c r="E113" s="18">
        <v>1</v>
      </c>
      <c r="F113" s="18"/>
      <c r="G113" s="18"/>
      <c r="H113" s="18"/>
      <c r="I113" s="18"/>
      <c r="J113" s="18">
        <v>75</v>
      </c>
      <c r="K113" s="18"/>
      <c r="L113" s="18"/>
      <c r="M113" s="18">
        <v>2</v>
      </c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>
        <v>3</v>
      </c>
      <c r="AF113" s="18">
        <f t="shared" si="4"/>
        <v>0</v>
      </c>
      <c r="AG113" s="23">
        <v>1750</v>
      </c>
      <c r="AH113" s="23" t="s">
        <v>280</v>
      </c>
      <c r="AI113" s="23" t="s">
        <v>281</v>
      </c>
    </row>
    <row r="114" s="7" customFormat="1" hidden="1" spans="1:35">
      <c r="A114" s="18">
        <v>117</v>
      </c>
      <c r="B114" s="18" t="s">
        <v>262</v>
      </c>
      <c r="C114" s="18" t="s">
        <v>60</v>
      </c>
      <c r="D114" s="18" t="s">
        <v>282</v>
      </c>
      <c r="E114" s="18">
        <v>2</v>
      </c>
      <c r="F114" s="18"/>
      <c r="G114" s="18"/>
      <c r="H114" s="18"/>
      <c r="I114" s="18"/>
      <c r="J114" s="18">
        <v>150</v>
      </c>
      <c r="K114" s="18"/>
      <c r="L114" s="18"/>
      <c r="M114" s="18"/>
      <c r="N114" s="23">
        <v>50</v>
      </c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>
        <f t="shared" si="4"/>
        <v>0</v>
      </c>
      <c r="AG114" s="18">
        <v>2000</v>
      </c>
      <c r="AH114" s="31" t="s">
        <v>282</v>
      </c>
      <c r="AI114" s="23" t="s">
        <v>283</v>
      </c>
    </row>
    <row r="115" s="7" customFormat="1" hidden="1" spans="1:35">
      <c r="A115" s="18">
        <v>118</v>
      </c>
      <c r="B115" s="18" t="s">
        <v>262</v>
      </c>
      <c r="C115" s="18" t="s">
        <v>60</v>
      </c>
      <c r="D115" s="18" t="s">
        <v>284</v>
      </c>
      <c r="E115" s="18">
        <v>2</v>
      </c>
      <c r="F115" s="18"/>
      <c r="G115" s="18"/>
      <c r="H115" s="18"/>
      <c r="I115" s="18"/>
      <c r="J115" s="18">
        <v>55</v>
      </c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>
        <f t="shared" si="4"/>
        <v>0</v>
      </c>
      <c r="AG115" s="18">
        <v>550</v>
      </c>
      <c r="AH115" s="31" t="s">
        <v>285</v>
      </c>
      <c r="AI115" s="36" t="s">
        <v>286</v>
      </c>
    </row>
    <row r="116" s="7" customFormat="1" hidden="1" spans="1:35">
      <c r="A116" s="18">
        <v>119</v>
      </c>
      <c r="B116" s="18" t="s">
        <v>262</v>
      </c>
      <c r="C116" s="18" t="s">
        <v>60</v>
      </c>
      <c r="D116" s="18" t="s">
        <v>287</v>
      </c>
      <c r="E116" s="18">
        <v>2</v>
      </c>
      <c r="F116" s="18"/>
      <c r="G116" s="18"/>
      <c r="H116" s="18"/>
      <c r="I116" s="18"/>
      <c r="J116" s="18">
        <v>57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>
        <f t="shared" si="4"/>
        <v>0</v>
      </c>
      <c r="AG116" s="18">
        <v>570</v>
      </c>
      <c r="AH116" s="31" t="s">
        <v>287</v>
      </c>
      <c r="AI116" s="23" t="s">
        <v>288</v>
      </c>
    </row>
    <row r="117" s="7" customFormat="1" hidden="1" spans="1:35">
      <c r="A117" s="18">
        <v>120</v>
      </c>
      <c r="B117" s="18" t="s">
        <v>262</v>
      </c>
      <c r="C117" s="18" t="s">
        <v>95</v>
      </c>
      <c r="D117" s="18" t="s">
        <v>289</v>
      </c>
      <c r="E117" s="18">
        <v>2</v>
      </c>
      <c r="F117" s="18"/>
      <c r="G117" s="18"/>
      <c r="H117" s="18"/>
      <c r="I117" s="18"/>
      <c r="J117" s="18">
        <v>62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>
        <f t="shared" si="4"/>
        <v>0</v>
      </c>
      <c r="AG117" s="18">
        <v>620</v>
      </c>
      <c r="AH117" s="18" t="s">
        <v>290</v>
      </c>
      <c r="AI117" s="35" t="s">
        <v>291</v>
      </c>
    </row>
    <row r="118" s="7" customFormat="1" hidden="1" spans="1:35">
      <c r="A118" s="18">
        <v>121</v>
      </c>
      <c r="B118" s="18" t="s">
        <v>262</v>
      </c>
      <c r="C118" s="18" t="s">
        <v>95</v>
      </c>
      <c r="D118" s="18" t="s">
        <v>292</v>
      </c>
      <c r="E118" s="18">
        <v>1</v>
      </c>
      <c r="F118" s="18">
        <v>2</v>
      </c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>
        <f t="shared" si="4"/>
        <v>0</v>
      </c>
      <c r="AG118" s="18">
        <v>800</v>
      </c>
      <c r="AH118" s="37" t="s">
        <v>292</v>
      </c>
      <c r="AI118" s="38" t="s">
        <v>293</v>
      </c>
    </row>
    <row r="119" s="7" customFormat="1" hidden="1" spans="1:35">
      <c r="A119" s="18">
        <v>122</v>
      </c>
      <c r="B119" s="18" t="s">
        <v>262</v>
      </c>
      <c r="C119" s="18" t="s">
        <v>102</v>
      </c>
      <c r="D119" s="18" t="s">
        <v>294</v>
      </c>
      <c r="E119" s="18">
        <v>3</v>
      </c>
      <c r="F119" s="18">
        <v>19</v>
      </c>
      <c r="G119" s="18">
        <v>2</v>
      </c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>
        <f t="shared" si="4"/>
        <v>0</v>
      </c>
      <c r="AG119" s="18">
        <v>2000</v>
      </c>
      <c r="AH119" s="23" t="s">
        <v>294</v>
      </c>
      <c r="AI119" s="23" t="s">
        <v>295</v>
      </c>
    </row>
    <row r="120" s="7" customFormat="1" hidden="1" spans="1:35">
      <c r="A120" s="18">
        <v>123</v>
      </c>
      <c r="B120" s="18" t="s">
        <v>262</v>
      </c>
      <c r="C120" s="18" t="s">
        <v>102</v>
      </c>
      <c r="D120" s="18" t="s">
        <v>296</v>
      </c>
      <c r="E120" s="18">
        <v>2</v>
      </c>
      <c r="F120" s="18"/>
      <c r="G120" s="18"/>
      <c r="H120" s="18"/>
      <c r="I120" s="18"/>
      <c r="J120" s="18">
        <v>52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>
        <f t="shared" si="4"/>
        <v>0</v>
      </c>
      <c r="AG120" s="23">
        <v>520</v>
      </c>
      <c r="AH120" s="23" t="s">
        <v>296</v>
      </c>
      <c r="AI120" s="58" t="s">
        <v>297</v>
      </c>
    </row>
    <row r="121" s="7" customFormat="1" hidden="1" spans="1:35">
      <c r="A121" s="18">
        <v>124</v>
      </c>
      <c r="B121" s="18" t="s">
        <v>262</v>
      </c>
      <c r="C121" s="18" t="s">
        <v>102</v>
      </c>
      <c r="D121" s="18" t="s">
        <v>298</v>
      </c>
      <c r="E121" s="18">
        <v>2</v>
      </c>
      <c r="F121" s="18">
        <v>2</v>
      </c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>
        <f t="shared" si="4"/>
        <v>0</v>
      </c>
      <c r="AG121" s="18">
        <v>800</v>
      </c>
      <c r="AH121" s="23" t="s">
        <v>298</v>
      </c>
      <c r="AI121" s="23" t="s">
        <v>299</v>
      </c>
    </row>
    <row r="122" s="7" customFormat="1" hidden="1" spans="1:35">
      <c r="A122" s="18">
        <v>125</v>
      </c>
      <c r="B122" s="18" t="s">
        <v>262</v>
      </c>
      <c r="C122" s="18" t="s">
        <v>102</v>
      </c>
      <c r="D122" s="18" t="s">
        <v>300</v>
      </c>
      <c r="E122" s="18">
        <v>4</v>
      </c>
      <c r="F122" s="18"/>
      <c r="G122" s="18"/>
      <c r="H122" s="18"/>
      <c r="I122" s="18"/>
      <c r="J122" s="18">
        <v>53</v>
      </c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>
        <f t="shared" si="4"/>
        <v>0</v>
      </c>
      <c r="AG122" s="18">
        <v>530</v>
      </c>
      <c r="AH122" s="18" t="s">
        <v>300</v>
      </c>
      <c r="AI122" s="35" t="s">
        <v>301</v>
      </c>
    </row>
    <row r="123" s="7" customFormat="1" hidden="1" spans="1:35">
      <c r="A123" s="18">
        <v>126</v>
      </c>
      <c r="B123" s="18" t="s">
        <v>262</v>
      </c>
      <c r="C123" s="18" t="s">
        <v>63</v>
      </c>
      <c r="D123" s="18" t="s">
        <v>302</v>
      </c>
      <c r="E123" s="18">
        <v>2</v>
      </c>
      <c r="F123" s="18">
        <v>2</v>
      </c>
      <c r="G123" s="18"/>
      <c r="H123" s="18"/>
      <c r="I123" s="18">
        <v>24</v>
      </c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>
        <f t="shared" si="4"/>
        <v>0</v>
      </c>
      <c r="AG123" s="18">
        <v>2000</v>
      </c>
      <c r="AH123" s="23" t="s">
        <v>302</v>
      </c>
      <c r="AI123" s="39" t="s">
        <v>303</v>
      </c>
    </row>
    <row r="124" s="7" customFormat="1" hidden="1" spans="1:35">
      <c r="A124" s="18">
        <v>127</v>
      </c>
      <c r="B124" s="18" t="s">
        <v>262</v>
      </c>
      <c r="C124" s="18" t="s">
        <v>63</v>
      </c>
      <c r="D124" s="18" t="s">
        <v>304</v>
      </c>
      <c r="E124" s="18">
        <v>1</v>
      </c>
      <c r="F124" s="18"/>
      <c r="G124" s="18"/>
      <c r="H124" s="18">
        <v>2</v>
      </c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>
        <f t="shared" si="4"/>
        <v>0</v>
      </c>
      <c r="AG124" s="18">
        <v>1600</v>
      </c>
      <c r="AH124" s="23" t="s">
        <v>304</v>
      </c>
      <c r="AI124" s="39" t="s">
        <v>305</v>
      </c>
    </row>
    <row r="125" s="7" customFormat="1" hidden="1" spans="1:35">
      <c r="A125" s="18">
        <v>128</v>
      </c>
      <c r="B125" s="18" t="s">
        <v>262</v>
      </c>
      <c r="C125" s="18" t="s">
        <v>63</v>
      </c>
      <c r="D125" s="18" t="s">
        <v>306</v>
      </c>
      <c r="E125" s="18">
        <v>2</v>
      </c>
      <c r="F125" s="18"/>
      <c r="G125" s="18"/>
      <c r="H125" s="18"/>
      <c r="I125" s="18"/>
      <c r="J125" s="18">
        <v>56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>
        <f t="shared" si="4"/>
        <v>0</v>
      </c>
      <c r="AG125" s="18">
        <v>560</v>
      </c>
      <c r="AH125" s="23" t="s">
        <v>306</v>
      </c>
      <c r="AI125" s="39" t="s">
        <v>307</v>
      </c>
    </row>
    <row r="126" s="7" customFormat="1" hidden="1" spans="1:35">
      <c r="A126" s="18">
        <v>129</v>
      </c>
      <c r="B126" s="18" t="s">
        <v>262</v>
      </c>
      <c r="C126" s="18" t="s">
        <v>63</v>
      </c>
      <c r="D126" s="18" t="s">
        <v>308</v>
      </c>
      <c r="E126" s="18">
        <v>2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>
        <v>1</v>
      </c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>
        <f t="shared" ref="AF126:AF189" si="5">SUBTOTAL(9,E126:AE126)</f>
        <v>0</v>
      </c>
      <c r="AG126" s="18">
        <v>300</v>
      </c>
      <c r="AH126" s="23" t="s">
        <v>308</v>
      </c>
      <c r="AI126" s="39" t="s">
        <v>309</v>
      </c>
    </row>
    <row r="127" s="7" customFormat="1" hidden="1" spans="1:35">
      <c r="A127" s="18">
        <v>130</v>
      </c>
      <c r="B127" s="32" t="s">
        <v>310</v>
      </c>
      <c r="C127" s="32" t="s">
        <v>60</v>
      </c>
      <c r="D127" s="32" t="s">
        <v>311</v>
      </c>
      <c r="E127" s="33">
        <v>1</v>
      </c>
      <c r="F127" s="32">
        <v>2</v>
      </c>
      <c r="G127" s="33"/>
      <c r="H127" s="33"/>
      <c r="I127" s="33"/>
      <c r="J127" s="32">
        <v>75</v>
      </c>
      <c r="K127" s="33"/>
      <c r="L127" s="32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2"/>
      <c r="AC127" s="33"/>
      <c r="AD127" s="33"/>
      <c r="AE127" s="33"/>
      <c r="AF127" s="33">
        <f t="shared" si="5"/>
        <v>0</v>
      </c>
      <c r="AG127" s="33">
        <v>1550</v>
      </c>
      <c r="AH127" s="32" t="s">
        <v>311</v>
      </c>
      <c r="AI127" s="59" t="s">
        <v>312</v>
      </c>
    </row>
    <row r="128" s="7" customFormat="1" hidden="1" spans="1:35">
      <c r="A128" s="18">
        <v>131</v>
      </c>
      <c r="B128" s="32" t="s">
        <v>310</v>
      </c>
      <c r="C128" s="32" t="s">
        <v>60</v>
      </c>
      <c r="D128" s="33" t="s">
        <v>313</v>
      </c>
      <c r="E128" s="33">
        <v>2</v>
      </c>
      <c r="F128" s="32">
        <v>2</v>
      </c>
      <c r="G128" s="33"/>
      <c r="H128" s="33"/>
      <c r="I128" s="33"/>
      <c r="J128" s="32">
        <v>75</v>
      </c>
      <c r="K128" s="33"/>
      <c r="L128" s="32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2"/>
      <c r="AC128" s="33"/>
      <c r="AD128" s="33"/>
      <c r="AE128" s="33"/>
      <c r="AF128" s="33">
        <f t="shared" si="5"/>
        <v>0</v>
      </c>
      <c r="AG128" s="33">
        <v>1550</v>
      </c>
      <c r="AH128" s="33" t="s">
        <v>313</v>
      </c>
      <c r="AI128" s="40" t="s">
        <v>314</v>
      </c>
    </row>
    <row r="129" s="7" customFormat="1" hidden="1" spans="1:35">
      <c r="A129" s="18">
        <v>132</v>
      </c>
      <c r="B129" s="32" t="s">
        <v>310</v>
      </c>
      <c r="C129" s="32" t="s">
        <v>60</v>
      </c>
      <c r="D129" s="33" t="s">
        <v>315</v>
      </c>
      <c r="E129" s="33">
        <v>2</v>
      </c>
      <c r="F129" s="32"/>
      <c r="G129" s="33"/>
      <c r="H129" s="33"/>
      <c r="I129" s="33"/>
      <c r="J129" s="32">
        <v>50</v>
      </c>
      <c r="K129" s="33"/>
      <c r="L129" s="32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2"/>
      <c r="AC129" s="33"/>
      <c r="AD129" s="33"/>
      <c r="AE129" s="33"/>
      <c r="AF129" s="33">
        <f t="shared" si="5"/>
        <v>0</v>
      </c>
      <c r="AG129" s="33">
        <v>500</v>
      </c>
      <c r="AH129" s="33" t="s">
        <v>316</v>
      </c>
      <c r="AI129" s="40" t="s">
        <v>317</v>
      </c>
    </row>
    <row r="130" s="7" customFormat="1" hidden="1" spans="1:35">
      <c r="A130" s="18">
        <v>133</v>
      </c>
      <c r="B130" s="32" t="s">
        <v>310</v>
      </c>
      <c r="C130" s="32" t="s">
        <v>60</v>
      </c>
      <c r="D130" s="32" t="s">
        <v>318</v>
      </c>
      <c r="E130" s="33">
        <v>2</v>
      </c>
      <c r="F130" s="32">
        <v>2</v>
      </c>
      <c r="G130" s="33"/>
      <c r="H130" s="33"/>
      <c r="I130" s="33"/>
      <c r="J130" s="32">
        <v>75</v>
      </c>
      <c r="K130" s="33"/>
      <c r="L130" s="32">
        <v>2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2"/>
      <c r="AC130" s="33"/>
      <c r="AD130" s="33"/>
      <c r="AE130" s="33"/>
      <c r="AF130" s="33">
        <f t="shared" si="5"/>
        <v>0</v>
      </c>
      <c r="AG130" s="33">
        <v>1950</v>
      </c>
      <c r="AH130" s="32" t="s">
        <v>318</v>
      </c>
      <c r="AI130" s="40" t="s">
        <v>319</v>
      </c>
    </row>
    <row r="131" s="7" customFormat="1" hidden="1" spans="1:35">
      <c r="A131" s="18">
        <v>134</v>
      </c>
      <c r="B131" s="32" t="s">
        <v>310</v>
      </c>
      <c r="C131" s="32" t="s">
        <v>60</v>
      </c>
      <c r="D131" s="32" t="s">
        <v>320</v>
      </c>
      <c r="E131" s="33">
        <v>2</v>
      </c>
      <c r="F131" s="32"/>
      <c r="G131" s="33"/>
      <c r="H131" s="33"/>
      <c r="I131" s="33"/>
      <c r="J131" s="32">
        <v>50</v>
      </c>
      <c r="K131" s="33"/>
      <c r="L131" s="32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2"/>
      <c r="AC131" s="33"/>
      <c r="AD131" s="33"/>
      <c r="AE131" s="33"/>
      <c r="AF131" s="33">
        <f t="shared" si="5"/>
        <v>0</v>
      </c>
      <c r="AG131" s="33">
        <v>500</v>
      </c>
      <c r="AH131" s="32" t="s">
        <v>320</v>
      </c>
      <c r="AI131" s="40" t="s">
        <v>321</v>
      </c>
    </row>
    <row r="132" s="7" customFormat="1" hidden="1" spans="1:35">
      <c r="A132" s="18">
        <v>135</v>
      </c>
      <c r="B132" s="32" t="s">
        <v>310</v>
      </c>
      <c r="C132" s="32" t="s">
        <v>95</v>
      </c>
      <c r="D132" s="32" t="s">
        <v>322</v>
      </c>
      <c r="E132" s="33">
        <v>3</v>
      </c>
      <c r="F132" s="32"/>
      <c r="G132" s="33"/>
      <c r="H132" s="33"/>
      <c r="I132" s="33"/>
      <c r="J132" s="32">
        <v>150</v>
      </c>
      <c r="K132" s="33"/>
      <c r="L132" s="32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2"/>
      <c r="AC132" s="33"/>
      <c r="AD132" s="33"/>
      <c r="AE132" s="33"/>
      <c r="AF132" s="33">
        <f t="shared" si="5"/>
        <v>0</v>
      </c>
      <c r="AG132" s="23">
        <v>1500</v>
      </c>
      <c r="AH132" s="32" t="s">
        <v>322</v>
      </c>
      <c r="AI132" s="40" t="s">
        <v>323</v>
      </c>
    </row>
    <row r="133" s="7" customFormat="1" hidden="1" spans="1:35">
      <c r="A133" s="18">
        <v>136</v>
      </c>
      <c r="B133" s="32" t="s">
        <v>310</v>
      </c>
      <c r="C133" s="32" t="s">
        <v>95</v>
      </c>
      <c r="D133" s="32" t="s">
        <v>324</v>
      </c>
      <c r="E133" s="33">
        <v>2</v>
      </c>
      <c r="F133" s="32"/>
      <c r="G133" s="33"/>
      <c r="H133" s="33"/>
      <c r="I133" s="33"/>
      <c r="J133" s="32">
        <v>50</v>
      </c>
      <c r="K133" s="33"/>
      <c r="L133" s="32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2"/>
      <c r="AC133" s="33"/>
      <c r="AD133" s="33"/>
      <c r="AE133" s="33"/>
      <c r="AF133" s="33">
        <f t="shared" si="5"/>
        <v>0</v>
      </c>
      <c r="AG133" s="33">
        <v>500</v>
      </c>
      <c r="AH133" s="32" t="s">
        <v>325</v>
      </c>
      <c r="AI133" s="59" t="s">
        <v>326</v>
      </c>
    </row>
    <row r="134" s="7" customFormat="1" hidden="1" spans="1:35">
      <c r="A134" s="18">
        <v>137</v>
      </c>
      <c r="B134" s="32" t="s">
        <v>310</v>
      </c>
      <c r="C134" s="32" t="s">
        <v>95</v>
      </c>
      <c r="D134" s="32" t="s">
        <v>327</v>
      </c>
      <c r="E134" s="33">
        <v>4</v>
      </c>
      <c r="F134" s="32">
        <v>2</v>
      </c>
      <c r="G134" s="33"/>
      <c r="H134" s="33"/>
      <c r="I134" s="33"/>
      <c r="J134" s="32"/>
      <c r="K134" s="33"/>
      <c r="L134" s="32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2">
        <v>2.1</v>
      </c>
      <c r="AC134" s="33"/>
      <c r="AD134" s="33"/>
      <c r="AE134" s="33"/>
      <c r="AF134" s="33">
        <f t="shared" si="5"/>
        <v>0</v>
      </c>
      <c r="AG134" s="33">
        <v>1220</v>
      </c>
      <c r="AH134" s="32" t="s">
        <v>327</v>
      </c>
      <c r="AI134" s="40" t="s">
        <v>328</v>
      </c>
    </row>
    <row r="135" s="7" customFormat="1" hidden="1" spans="1:35">
      <c r="A135" s="18">
        <v>138</v>
      </c>
      <c r="B135" s="32" t="s">
        <v>310</v>
      </c>
      <c r="C135" s="32" t="s">
        <v>95</v>
      </c>
      <c r="D135" s="32" t="s">
        <v>329</v>
      </c>
      <c r="E135" s="33">
        <v>1</v>
      </c>
      <c r="F135" s="32"/>
      <c r="G135" s="33"/>
      <c r="H135" s="33"/>
      <c r="I135" s="33"/>
      <c r="J135" s="32"/>
      <c r="K135" s="33"/>
      <c r="L135" s="32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2">
        <v>2</v>
      </c>
      <c r="AC135" s="33"/>
      <c r="AD135" s="33"/>
      <c r="AE135" s="33"/>
      <c r="AF135" s="33">
        <f t="shared" si="5"/>
        <v>0</v>
      </c>
      <c r="AG135" s="33">
        <v>400</v>
      </c>
      <c r="AH135" s="32" t="s">
        <v>329</v>
      </c>
      <c r="AI135" s="59" t="s">
        <v>330</v>
      </c>
    </row>
    <row r="136" s="7" customFormat="1" hidden="1" spans="1:35">
      <c r="A136" s="18">
        <v>139</v>
      </c>
      <c r="B136" s="32" t="s">
        <v>310</v>
      </c>
      <c r="C136" s="32" t="s">
        <v>95</v>
      </c>
      <c r="D136" s="32" t="s">
        <v>331</v>
      </c>
      <c r="E136" s="33">
        <v>4</v>
      </c>
      <c r="F136" s="32"/>
      <c r="G136" s="33"/>
      <c r="H136" s="33"/>
      <c r="I136" s="33"/>
      <c r="J136" s="32">
        <v>50</v>
      </c>
      <c r="K136" s="33"/>
      <c r="L136" s="32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2"/>
      <c r="AC136" s="33"/>
      <c r="AD136" s="33"/>
      <c r="AE136" s="33"/>
      <c r="AF136" s="33">
        <f t="shared" si="5"/>
        <v>0</v>
      </c>
      <c r="AG136" s="33">
        <v>500</v>
      </c>
      <c r="AH136" s="32" t="s">
        <v>331</v>
      </c>
      <c r="AI136" s="59" t="s">
        <v>332</v>
      </c>
    </row>
    <row r="137" s="7" customFormat="1" hidden="1" spans="1:35">
      <c r="A137" s="18">
        <v>140</v>
      </c>
      <c r="B137" s="32" t="s">
        <v>310</v>
      </c>
      <c r="C137" s="32" t="s">
        <v>95</v>
      </c>
      <c r="D137" s="32" t="s">
        <v>333</v>
      </c>
      <c r="E137" s="33">
        <v>3</v>
      </c>
      <c r="F137" s="32">
        <v>4</v>
      </c>
      <c r="G137" s="33"/>
      <c r="H137" s="33"/>
      <c r="I137" s="33"/>
      <c r="J137" s="32">
        <v>50</v>
      </c>
      <c r="K137" s="33"/>
      <c r="L137" s="32">
        <v>3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2">
        <v>2</v>
      </c>
      <c r="AC137" s="33"/>
      <c r="AD137" s="33"/>
      <c r="AE137" s="33"/>
      <c r="AF137" s="33">
        <f t="shared" si="5"/>
        <v>0</v>
      </c>
      <c r="AG137" s="33">
        <v>2000</v>
      </c>
      <c r="AH137" s="32" t="s">
        <v>333</v>
      </c>
      <c r="AI137" s="59" t="s">
        <v>334</v>
      </c>
    </row>
    <row r="138" s="7" customFormat="1" hidden="1" spans="1:35">
      <c r="A138" s="18">
        <v>141</v>
      </c>
      <c r="B138" s="32" t="s">
        <v>310</v>
      </c>
      <c r="C138" s="32" t="s">
        <v>52</v>
      </c>
      <c r="D138" s="32" t="s">
        <v>335</v>
      </c>
      <c r="E138" s="33">
        <v>4</v>
      </c>
      <c r="F138" s="32">
        <v>2</v>
      </c>
      <c r="G138" s="33"/>
      <c r="H138" s="33"/>
      <c r="I138" s="33"/>
      <c r="J138" s="32"/>
      <c r="K138" s="33"/>
      <c r="L138" s="32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2"/>
      <c r="AC138" s="33"/>
      <c r="AD138" s="33"/>
      <c r="AE138" s="33"/>
      <c r="AF138" s="33">
        <f t="shared" si="5"/>
        <v>0</v>
      </c>
      <c r="AG138" s="33">
        <v>800</v>
      </c>
      <c r="AH138" s="32" t="s">
        <v>335</v>
      </c>
      <c r="AI138" s="59" t="s">
        <v>336</v>
      </c>
    </row>
    <row r="139" s="7" customFormat="1" hidden="1" spans="1:35">
      <c r="A139" s="18">
        <v>142</v>
      </c>
      <c r="B139" s="32" t="s">
        <v>310</v>
      </c>
      <c r="C139" s="32" t="s">
        <v>52</v>
      </c>
      <c r="D139" s="32" t="s">
        <v>337</v>
      </c>
      <c r="E139" s="33">
        <v>2</v>
      </c>
      <c r="F139" s="32">
        <v>2</v>
      </c>
      <c r="G139" s="33"/>
      <c r="H139" s="33"/>
      <c r="I139" s="33"/>
      <c r="J139" s="32"/>
      <c r="K139" s="33"/>
      <c r="L139" s="32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2"/>
      <c r="AC139" s="33"/>
      <c r="AD139" s="33"/>
      <c r="AE139" s="33"/>
      <c r="AF139" s="33">
        <f t="shared" si="5"/>
        <v>0</v>
      </c>
      <c r="AG139" s="33">
        <v>800</v>
      </c>
      <c r="AH139" s="32" t="s">
        <v>337</v>
      </c>
      <c r="AI139" s="40" t="s">
        <v>338</v>
      </c>
    </row>
    <row r="140" s="7" customFormat="1" hidden="1" spans="1:35">
      <c r="A140" s="18">
        <v>143</v>
      </c>
      <c r="B140" s="32" t="s">
        <v>310</v>
      </c>
      <c r="C140" s="32" t="s">
        <v>52</v>
      </c>
      <c r="D140" s="32" t="s">
        <v>339</v>
      </c>
      <c r="E140" s="33">
        <v>4</v>
      </c>
      <c r="F140" s="32"/>
      <c r="G140" s="33"/>
      <c r="H140" s="33"/>
      <c r="I140" s="33"/>
      <c r="J140" s="32">
        <v>56</v>
      </c>
      <c r="K140" s="33"/>
      <c r="L140" s="32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2"/>
      <c r="AC140" s="33"/>
      <c r="AD140" s="33"/>
      <c r="AE140" s="33"/>
      <c r="AF140" s="33">
        <f t="shared" si="5"/>
        <v>0</v>
      </c>
      <c r="AG140" s="33">
        <v>560</v>
      </c>
      <c r="AH140" s="32" t="s">
        <v>339</v>
      </c>
      <c r="AI140" s="40" t="s">
        <v>340</v>
      </c>
    </row>
    <row r="141" s="7" customFormat="1" hidden="1" spans="1:35">
      <c r="A141" s="18">
        <v>144</v>
      </c>
      <c r="B141" s="32" t="s">
        <v>310</v>
      </c>
      <c r="C141" s="32" t="s">
        <v>52</v>
      </c>
      <c r="D141" s="32" t="s">
        <v>341</v>
      </c>
      <c r="E141" s="33">
        <v>4</v>
      </c>
      <c r="F141" s="32">
        <v>2</v>
      </c>
      <c r="G141" s="33"/>
      <c r="H141" s="33"/>
      <c r="I141" s="33"/>
      <c r="J141" s="32">
        <v>50</v>
      </c>
      <c r="K141" s="33"/>
      <c r="L141" s="32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2"/>
      <c r="AC141" s="33"/>
      <c r="AD141" s="33"/>
      <c r="AE141" s="33"/>
      <c r="AF141" s="33">
        <f t="shared" si="5"/>
        <v>0</v>
      </c>
      <c r="AG141" s="33">
        <v>1300</v>
      </c>
      <c r="AH141" s="32" t="s">
        <v>341</v>
      </c>
      <c r="AI141" s="40" t="s">
        <v>342</v>
      </c>
    </row>
    <row r="142" s="7" customFormat="1" hidden="1" spans="1:35">
      <c r="A142" s="18">
        <v>145</v>
      </c>
      <c r="B142" s="32" t="s">
        <v>310</v>
      </c>
      <c r="C142" s="32" t="s">
        <v>38</v>
      </c>
      <c r="D142" s="32" t="s">
        <v>343</v>
      </c>
      <c r="E142" s="33">
        <v>4</v>
      </c>
      <c r="F142" s="32">
        <v>2</v>
      </c>
      <c r="G142" s="33"/>
      <c r="H142" s="33"/>
      <c r="I142" s="33"/>
      <c r="J142" s="32"/>
      <c r="K142" s="33"/>
      <c r="L142" s="32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2"/>
      <c r="AC142" s="33"/>
      <c r="AD142" s="33"/>
      <c r="AE142" s="33"/>
      <c r="AF142" s="33">
        <f t="shared" si="5"/>
        <v>0</v>
      </c>
      <c r="AG142" s="33">
        <v>800</v>
      </c>
      <c r="AH142" s="32" t="s">
        <v>344</v>
      </c>
      <c r="AI142" s="59" t="s">
        <v>345</v>
      </c>
    </row>
    <row r="143" s="7" customFormat="1" hidden="1" spans="1:35">
      <c r="A143" s="18">
        <v>146</v>
      </c>
      <c r="B143" s="32" t="s">
        <v>310</v>
      </c>
      <c r="C143" s="32" t="s">
        <v>38</v>
      </c>
      <c r="D143" s="32" t="s">
        <v>346</v>
      </c>
      <c r="E143" s="33">
        <v>4</v>
      </c>
      <c r="F143" s="32">
        <v>2</v>
      </c>
      <c r="G143" s="33"/>
      <c r="H143" s="33"/>
      <c r="I143" s="33"/>
      <c r="J143" s="32"/>
      <c r="K143" s="33"/>
      <c r="L143" s="32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2">
        <v>2.34</v>
      </c>
      <c r="AC143" s="33"/>
      <c r="AD143" s="33"/>
      <c r="AE143" s="33"/>
      <c r="AF143" s="33">
        <f t="shared" si="5"/>
        <v>0</v>
      </c>
      <c r="AG143" s="33">
        <v>1268</v>
      </c>
      <c r="AH143" s="32" t="s">
        <v>347</v>
      </c>
      <c r="AI143" s="59" t="s">
        <v>348</v>
      </c>
    </row>
    <row r="144" s="7" customFormat="1" hidden="1" spans="1:35">
      <c r="A144" s="18">
        <v>147</v>
      </c>
      <c r="B144" s="32" t="s">
        <v>310</v>
      </c>
      <c r="C144" s="32" t="s">
        <v>38</v>
      </c>
      <c r="D144" s="32" t="s">
        <v>349</v>
      </c>
      <c r="E144" s="33">
        <v>2</v>
      </c>
      <c r="F144" s="32">
        <v>2</v>
      </c>
      <c r="G144" s="33"/>
      <c r="H144" s="33"/>
      <c r="I144" s="33"/>
      <c r="J144" s="32">
        <v>80</v>
      </c>
      <c r="K144" s="33"/>
      <c r="L144" s="32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2">
        <v>4.24</v>
      </c>
      <c r="AC144" s="33"/>
      <c r="AD144" s="33"/>
      <c r="AE144" s="33"/>
      <c r="AF144" s="33">
        <f t="shared" si="5"/>
        <v>0</v>
      </c>
      <c r="AG144" s="33">
        <v>2000</v>
      </c>
      <c r="AH144" s="32" t="s">
        <v>349</v>
      </c>
      <c r="AI144" s="40" t="s">
        <v>350</v>
      </c>
    </row>
    <row r="145" s="7" customFormat="1" hidden="1" spans="1:35">
      <c r="A145" s="18">
        <v>148</v>
      </c>
      <c r="B145" s="32" t="s">
        <v>310</v>
      </c>
      <c r="C145" s="32" t="s">
        <v>38</v>
      </c>
      <c r="D145" s="32" t="s">
        <v>351</v>
      </c>
      <c r="E145" s="33">
        <v>1</v>
      </c>
      <c r="F145" s="32">
        <v>2</v>
      </c>
      <c r="G145" s="33"/>
      <c r="H145" s="33"/>
      <c r="I145" s="33"/>
      <c r="J145" s="32">
        <v>55</v>
      </c>
      <c r="K145" s="33"/>
      <c r="L145" s="32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2"/>
      <c r="AC145" s="33"/>
      <c r="AD145" s="33"/>
      <c r="AE145" s="33"/>
      <c r="AF145" s="33">
        <f t="shared" si="5"/>
        <v>0</v>
      </c>
      <c r="AG145" s="33">
        <v>1350</v>
      </c>
      <c r="AH145" s="32" t="s">
        <v>352</v>
      </c>
      <c r="AI145" s="59" t="s">
        <v>353</v>
      </c>
    </row>
    <row r="146" s="7" customFormat="1" hidden="1" spans="1:35">
      <c r="A146" s="18">
        <v>149</v>
      </c>
      <c r="B146" s="32" t="s">
        <v>310</v>
      </c>
      <c r="C146" s="32" t="s">
        <v>38</v>
      </c>
      <c r="D146" s="32" t="s">
        <v>354</v>
      </c>
      <c r="E146" s="33">
        <v>2</v>
      </c>
      <c r="F146" s="32">
        <v>2</v>
      </c>
      <c r="G146" s="33"/>
      <c r="H146" s="33"/>
      <c r="I146" s="33"/>
      <c r="J146" s="32"/>
      <c r="K146" s="33"/>
      <c r="L146" s="32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2"/>
      <c r="AC146" s="33"/>
      <c r="AD146" s="33"/>
      <c r="AE146" s="33"/>
      <c r="AF146" s="33">
        <f t="shared" si="5"/>
        <v>0</v>
      </c>
      <c r="AG146" s="33">
        <v>800</v>
      </c>
      <c r="AH146" s="32" t="s">
        <v>354</v>
      </c>
      <c r="AI146" s="40" t="s">
        <v>355</v>
      </c>
    </row>
    <row r="147" s="7" customFormat="1" hidden="1" spans="1:35">
      <c r="A147" s="18">
        <v>150</v>
      </c>
      <c r="B147" s="32" t="s">
        <v>310</v>
      </c>
      <c r="C147" s="32" t="s">
        <v>38</v>
      </c>
      <c r="D147" s="32" t="s">
        <v>356</v>
      </c>
      <c r="E147" s="33">
        <v>2</v>
      </c>
      <c r="F147" s="32">
        <v>2</v>
      </c>
      <c r="G147" s="33"/>
      <c r="H147" s="33"/>
      <c r="I147" s="33"/>
      <c r="J147" s="32">
        <v>50</v>
      </c>
      <c r="K147" s="33"/>
      <c r="L147" s="32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2"/>
      <c r="AC147" s="33"/>
      <c r="AD147" s="33"/>
      <c r="AE147" s="33"/>
      <c r="AF147" s="33">
        <f t="shared" si="5"/>
        <v>0</v>
      </c>
      <c r="AG147" s="33">
        <v>1300</v>
      </c>
      <c r="AH147" s="32" t="s">
        <v>356</v>
      </c>
      <c r="AI147" s="40" t="s">
        <v>357</v>
      </c>
    </row>
    <row r="148" s="7" customFormat="1" hidden="1" spans="1:35">
      <c r="A148" s="18">
        <v>151</v>
      </c>
      <c r="B148" s="32" t="s">
        <v>310</v>
      </c>
      <c r="C148" s="32" t="s">
        <v>38</v>
      </c>
      <c r="D148" s="32" t="s">
        <v>358</v>
      </c>
      <c r="E148" s="33">
        <v>2</v>
      </c>
      <c r="F148" s="32">
        <v>2</v>
      </c>
      <c r="G148" s="33"/>
      <c r="H148" s="33"/>
      <c r="I148" s="33"/>
      <c r="J148" s="32">
        <v>53</v>
      </c>
      <c r="K148" s="33"/>
      <c r="L148" s="32"/>
      <c r="M148" s="33"/>
      <c r="N148" s="33">
        <v>52</v>
      </c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2"/>
      <c r="AC148" s="33"/>
      <c r="AD148" s="33"/>
      <c r="AE148" s="33"/>
      <c r="AF148" s="33">
        <f t="shared" si="5"/>
        <v>0</v>
      </c>
      <c r="AG148" s="33">
        <v>1850</v>
      </c>
      <c r="AH148" s="32" t="s">
        <v>358</v>
      </c>
      <c r="AI148" s="40" t="s">
        <v>359</v>
      </c>
    </row>
    <row r="149" s="7" customFormat="1" hidden="1" spans="1:35">
      <c r="A149" s="18">
        <v>152</v>
      </c>
      <c r="B149" s="32" t="s">
        <v>310</v>
      </c>
      <c r="C149" s="32" t="s">
        <v>38</v>
      </c>
      <c r="D149" s="32" t="s">
        <v>360</v>
      </c>
      <c r="E149" s="33">
        <v>2</v>
      </c>
      <c r="F149" s="32">
        <v>2</v>
      </c>
      <c r="G149" s="33"/>
      <c r="H149" s="33"/>
      <c r="I149" s="33"/>
      <c r="J149" s="32">
        <v>52</v>
      </c>
      <c r="K149" s="33"/>
      <c r="L149" s="32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2">
        <v>3.3</v>
      </c>
      <c r="AC149" s="33"/>
      <c r="AD149" s="33"/>
      <c r="AE149" s="33"/>
      <c r="AF149" s="33">
        <f t="shared" si="5"/>
        <v>0</v>
      </c>
      <c r="AG149" s="33">
        <v>1980</v>
      </c>
      <c r="AH149" s="32" t="s">
        <v>360</v>
      </c>
      <c r="AI149" s="40" t="s">
        <v>361</v>
      </c>
    </row>
    <row r="150" s="7" customFormat="1" hidden="1" spans="1:35">
      <c r="A150" s="18">
        <v>153</v>
      </c>
      <c r="B150" s="32" t="s">
        <v>310</v>
      </c>
      <c r="C150" s="32" t="s">
        <v>38</v>
      </c>
      <c r="D150" s="32" t="s">
        <v>362</v>
      </c>
      <c r="E150" s="33">
        <v>2</v>
      </c>
      <c r="F150" s="32">
        <v>2</v>
      </c>
      <c r="G150" s="33"/>
      <c r="H150" s="33"/>
      <c r="I150" s="33"/>
      <c r="J150" s="32"/>
      <c r="K150" s="33"/>
      <c r="L150" s="32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2"/>
      <c r="AC150" s="33"/>
      <c r="AD150" s="33"/>
      <c r="AE150" s="33"/>
      <c r="AF150" s="33">
        <f t="shared" si="5"/>
        <v>0</v>
      </c>
      <c r="AG150" s="33">
        <v>800</v>
      </c>
      <c r="AH150" s="32" t="s">
        <v>363</v>
      </c>
      <c r="AI150" s="59" t="s">
        <v>364</v>
      </c>
    </row>
    <row r="151" s="7" customFormat="1" hidden="1" spans="1:35">
      <c r="A151" s="18">
        <v>154</v>
      </c>
      <c r="B151" s="32" t="s">
        <v>310</v>
      </c>
      <c r="C151" s="32" t="s">
        <v>38</v>
      </c>
      <c r="D151" s="32" t="s">
        <v>365</v>
      </c>
      <c r="E151" s="33">
        <v>2</v>
      </c>
      <c r="F151" s="32">
        <v>2</v>
      </c>
      <c r="G151" s="33"/>
      <c r="H151" s="33"/>
      <c r="I151" s="33"/>
      <c r="J151" s="32">
        <v>63</v>
      </c>
      <c r="K151" s="33"/>
      <c r="L151" s="32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2"/>
      <c r="AC151" s="33"/>
      <c r="AD151" s="33"/>
      <c r="AE151" s="33"/>
      <c r="AF151" s="33">
        <f t="shared" si="5"/>
        <v>0</v>
      </c>
      <c r="AG151" s="33">
        <v>1430</v>
      </c>
      <c r="AH151" s="32" t="s">
        <v>365</v>
      </c>
      <c r="AI151" s="40" t="s">
        <v>366</v>
      </c>
    </row>
    <row r="152" s="7" customFormat="1" hidden="1" spans="1:35">
      <c r="A152" s="18">
        <v>155</v>
      </c>
      <c r="B152" s="32" t="s">
        <v>310</v>
      </c>
      <c r="C152" s="32" t="s">
        <v>38</v>
      </c>
      <c r="D152" s="32" t="s">
        <v>367</v>
      </c>
      <c r="E152" s="33">
        <v>2</v>
      </c>
      <c r="F152" s="32"/>
      <c r="G152" s="33"/>
      <c r="H152" s="33"/>
      <c r="I152" s="33"/>
      <c r="J152" s="32">
        <v>50</v>
      </c>
      <c r="K152" s="33"/>
      <c r="L152" s="32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2"/>
      <c r="AC152" s="33"/>
      <c r="AD152" s="33"/>
      <c r="AE152" s="33"/>
      <c r="AF152" s="33">
        <f t="shared" si="5"/>
        <v>0</v>
      </c>
      <c r="AG152" s="33">
        <v>500</v>
      </c>
      <c r="AH152" s="32" t="s">
        <v>367</v>
      </c>
      <c r="AI152" s="44" t="s">
        <v>368</v>
      </c>
    </row>
    <row r="153" s="7" customFormat="1" hidden="1" spans="1:35">
      <c r="A153" s="18">
        <v>156</v>
      </c>
      <c r="B153" s="32" t="s">
        <v>310</v>
      </c>
      <c r="C153" s="32" t="s">
        <v>102</v>
      </c>
      <c r="D153" s="32" t="s">
        <v>369</v>
      </c>
      <c r="E153" s="33">
        <v>3</v>
      </c>
      <c r="F153" s="32"/>
      <c r="G153" s="33"/>
      <c r="H153" s="33"/>
      <c r="I153" s="33"/>
      <c r="J153" s="32"/>
      <c r="K153" s="33"/>
      <c r="L153" s="32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2">
        <v>2.11</v>
      </c>
      <c r="AC153" s="33"/>
      <c r="AD153" s="33"/>
      <c r="AE153" s="33"/>
      <c r="AF153" s="33">
        <f t="shared" si="5"/>
        <v>0</v>
      </c>
      <c r="AG153" s="33">
        <v>422</v>
      </c>
      <c r="AH153" s="32" t="s">
        <v>369</v>
      </c>
      <c r="AI153" s="59" t="s">
        <v>370</v>
      </c>
    </row>
    <row r="154" s="7" customFormat="1" hidden="1" spans="1:35">
      <c r="A154" s="18">
        <v>157</v>
      </c>
      <c r="B154" s="32" t="s">
        <v>310</v>
      </c>
      <c r="C154" s="32" t="s">
        <v>102</v>
      </c>
      <c r="D154" s="32" t="s">
        <v>371</v>
      </c>
      <c r="E154" s="33">
        <v>3</v>
      </c>
      <c r="F154" s="32">
        <v>4</v>
      </c>
      <c r="G154" s="33"/>
      <c r="H154" s="33"/>
      <c r="I154" s="33"/>
      <c r="J154" s="32">
        <v>156</v>
      </c>
      <c r="K154" s="33"/>
      <c r="L154" s="32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2"/>
      <c r="AC154" s="33"/>
      <c r="AD154" s="33"/>
      <c r="AE154" s="33"/>
      <c r="AF154" s="33">
        <f t="shared" si="5"/>
        <v>0</v>
      </c>
      <c r="AG154" s="33">
        <v>2000</v>
      </c>
      <c r="AH154" s="32" t="s">
        <v>371</v>
      </c>
      <c r="AI154" s="40" t="s">
        <v>372</v>
      </c>
    </row>
    <row r="155" s="7" customFormat="1" hidden="1" spans="1:35">
      <c r="A155" s="18">
        <v>158</v>
      </c>
      <c r="B155" s="32" t="s">
        <v>310</v>
      </c>
      <c r="C155" s="32" t="s">
        <v>102</v>
      </c>
      <c r="D155" s="32" t="s">
        <v>373</v>
      </c>
      <c r="E155" s="33">
        <v>4</v>
      </c>
      <c r="F155" s="32"/>
      <c r="G155" s="33"/>
      <c r="H155" s="33"/>
      <c r="I155" s="33"/>
      <c r="J155" s="32"/>
      <c r="K155" s="33"/>
      <c r="L155" s="32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2">
        <v>2</v>
      </c>
      <c r="AC155" s="33"/>
      <c r="AD155" s="33"/>
      <c r="AE155" s="33"/>
      <c r="AF155" s="33">
        <f t="shared" si="5"/>
        <v>0</v>
      </c>
      <c r="AG155" s="33">
        <v>400</v>
      </c>
      <c r="AH155" s="32" t="s">
        <v>373</v>
      </c>
      <c r="AI155" s="59" t="s">
        <v>374</v>
      </c>
    </row>
    <row r="156" s="7" customFormat="1" hidden="1" spans="1:35">
      <c r="A156" s="18">
        <v>159</v>
      </c>
      <c r="B156" s="32" t="s">
        <v>310</v>
      </c>
      <c r="C156" s="32" t="s">
        <v>43</v>
      </c>
      <c r="D156" s="32" t="s">
        <v>375</v>
      </c>
      <c r="E156" s="33">
        <v>2</v>
      </c>
      <c r="F156" s="32"/>
      <c r="G156" s="33"/>
      <c r="H156" s="33"/>
      <c r="I156" s="33"/>
      <c r="J156" s="32">
        <v>57</v>
      </c>
      <c r="K156" s="33"/>
      <c r="L156" s="32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2"/>
      <c r="AC156" s="33"/>
      <c r="AD156" s="33"/>
      <c r="AE156" s="33"/>
      <c r="AF156" s="33">
        <f t="shared" si="5"/>
        <v>0</v>
      </c>
      <c r="AG156" s="33">
        <v>570</v>
      </c>
      <c r="AH156" s="32" t="s">
        <v>375</v>
      </c>
      <c r="AI156" s="40" t="s">
        <v>376</v>
      </c>
    </row>
    <row r="157" s="7" customFormat="1" hidden="1" spans="1:35">
      <c r="A157" s="18">
        <v>160</v>
      </c>
      <c r="B157" s="32" t="s">
        <v>310</v>
      </c>
      <c r="C157" s="32" t="s">
        <v>43</v>
      </c>
      <c r="D157" s="32" t="s">
        <v>377</v>
      </c>
      <c r="E157" s="33">
        <v>4</v>
      </c>
      <c r="F157" s="32">
        <v>2</v>
      </c>
      <c r="G157" s="33"/>
      <c r="H157" s="33"/>
      <c r="I157" s="33"/>
      <c r="J157" s="32">
        <v>60</v>
      </c>
      <c r="K157" s="33"/>
      <c r="L157" s="32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2">
        <v>3</v>
      </c>
      <c r="AC157" s="33"/>
      <c r="AD157" s="33"/>
      <c r="AE157" s="33"/>
      <c r="AF157" s="33">
        <f t="shared" si="5"/>
        <v>0</v>
      </c>
      <c r="AG157" s="33">
        <v>2000</v>
      </c>
      <c r="AH157" s="32" t="s">
        <v>377</v>
      </c>
      <c r="AI157" s="40" t="s">
        <v>378</v>
      </c>
    </row>
    <row r="158" s="7" customFormat="1" hidden="1" spans="1:35">
      <c r="A158" s="18">
        <v>161</v>
      </c>
      <c r="B158" s="32" t="s">
        <v>310</v>
      </c>
      <c r="C158" s="32" t="s">
        <v>43</v>
      </c>
      <c r="D158" s="32" t="s">
        <v>379</v>
      </c>
      <c r="E158" s="33">
        <v>3</v>
      </c>
      <c r="F158" s="32">
        <v>2</v>
      </c>
      <c r="G158" s="33"/>
      <c r="H158" s="33"/>
      <c r="I158" s="33"/>
      <c r="J158" s="32">
        <v>65</v>
      </c>
      <c r="K158" s="33"/>
      <c r="L158" s="32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2">
        <v>3.7</v>
      </c>
      <c r="AC158" s="33"/>
      <c r="AD158" s="33"/>
      <c r="AE158" s="33"/>
      <c r="AF158" s="33">
        <f t="shared" si="5"/>
        <v>0</v>
      </c>
      <c r="AG158" s="33">
        <v>2000</v>
      </c>
      <c r="AH158" s="32" t="s">
        <v>379</v>
      </c>
      <c r="AI158" s="40" t="s">
        <v>380</v>
      </c>
    </row>
    <row r="159" s="7" customFormat="1" hidden="1" spans="1:35">
      <c r="A159" s="18">
        <v>162</v>
      </c>
      <c r="B159" s="32" t="s">
        <v>310</v>
      </c>
      <c r="C159" s="32" t="s">
        <v>43</v>
      </c>
      <c r="D159" s="32" t="s">
        <v>381</v>
      </c>
      <c r="E159" s="33">
        <v>3</v>
      </c>
      <c r="F159" s="32"/>
      <c r="G159" s="33"/>
      <c r="H159" s="33"/>
      <c r="I159" s="33"/>
      <c r="J159" s="32"/>
      <c r="K159" s="33"/>
      <c r="L159" s="32">
        <v>17</v>
      </c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2"/>
      <c r="AC159" s="33"/>
      <c r="AD159" s="33"/>
      <c r="AE159" s="33"/>
      <c r="AF159" s="33">
        <f t="shared" si="5"/>
        <v>0</v>
      </c>
      <c r="AG159" s="33">
        <v>2000</v>
      </c>
      <c r="AH159" s="32" t="s">
        <v>381</v>
      </c>
      <c r="AI159" s="40" t="s">
        <v>382</v>
      </c>
    </row>
    <row r="160" s="7" customFormat="1" hidden="1" spans="1:35">
      <c r="A160" s="18">
        <v>163</v>
      </c>
      <c r="B160" s="32" t="s">
        <v>310</v>
      </c>
      <c r="C160" s="32" t="s">
        <v>123</v>
      </c>
      <c r="D160" s="32" t="s">
        <v>383</v>
      </c>
      <c r="E160" s="33">
        <v>3</v>
      </c>
      <c r="F160" s="32">
        <v>2</v>
      </c>
      <c r="G160" s="33"/>
      <c r="H160" s="33"/>
      <c r="I160" s="33"/>
      <c r="J160" s="32"/>
      <c r="K160" s="33"/>
      <c r="L160" s="32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2"/>
      <c r="AC160" s="33"/>
      <c r="AD160" s="33"/>
      <c r="AE160" s="33"/>
      <c r="AF160" s="33">
        <f t="shared" si="5"/>
        <v>0</v>
      </c>
      <c r="AG160" s="33">
        <v>800</v>
      </c>
      <c r="AH160" s="32" t="s">
        <v>383</v>
      </c>
      <c r="AI160" s="40" t="s">
        <v>384</v>
      </c>
    </row>
    <row r="161" s="7" customFormat="1" hidden="1" spans="1:35">
      <c r="A161" s="18">
        <v>164</v>
      </c>
      <c r="B161" s="32" t="s">
        <v>310</v>
      </c>
      <c r="C161" s="32" t="s">
        <v>123</v>
      </c>
      <c r="D161" s="32" t="s">
        <v>385</v>
      </c>
      <c r="E161" s="33">
        <v>4</v>
      </c>
      <c r="F161" s="32"/>
      <c r="G161" s="33"/>
      <c r="H161" s="33"/>
      <c r="I161" s="33"/>
      <c r="J161" s="32"/>
      <c r="K161" s="33"/>
      <c r="L161" s="32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2">
        <v>2.2</v>
      </c>
      <c r="AC161" s="33"/>
      <c r="AD161" s="33"/>
      <c r="AE161" s="33"/>
      <c r="AF161" s="33">
        <f t="shared" si="5"/>
        <v>0</v>
      </c>
      <c r="AG161" s="23">
        <v>440</v>
      </c>
      <c r="AH161" s="32" t="s">
        <v>385</v>
      </c>
      <c r="AI161" s="40" t="s">
        <v>386</v>
      </c>
    </row>
    <row r="162" s="7" customFormat="1" hidden="1" spans="1:35">
      <c r="A162" s="18">
        <v>165</v>
      </c>
      <c r="B162" s="32" t="s">
        <v>310</v>
      </c>
      <c r="C162" s="32" t="s">
        <v>52</v>
      </c>
      <c r="D162" s="32" t="s">
        <v>387</v>
      </c>
      <c r="E162" s="33">
        <v>3</v>
      </c>
      <c r="F162" s="32"/>
      <c r="G162" s="33"/>
      <c r="H162" s="33"/>
      <c r="I162" s="33">
        <v>3</v>
      </c>
      <c r="J162" s="32"/>
      <c r="K162" s="33"/>
      <c r="L162" s="32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2"/>
      <c r="AC162" s="33"/>
      <c r="AD162" s="33"/>
      <c r="AE162" s="33"/>
      <c r="AF162" s="33">
        <f t="shared" si="5"/>
        <v>0</v>
      </c>
      <c r="AG162" s="33">
        <v>300</v>
      </c>
      <c r="AH162" s="27" t="s">
        <v>388</v>
      </c>
      <c r="AI162" s="45" t="s">
        <v>389</v>
      </c>
    </row>
    <row r="163" s="7" customFormat="1" hidden="1" spans="1:35">
      <c r="A163" s="18">
        <v>166</v>
      </c>
      <c r="B163" s="41" t="s">
        <v>390</v>
      </c>
      <c r="C163" s="22" t="s">
        <v>123</v>
      </c>
      <c r="D163" s="22" t="s">
        <v>391</v>
      </c>
      <c r="E163" s="22">
        <v>2</v>
      </c>
      <c r="F163" s="27"/>
      <c r="G163" s="27"/>
      <c r="H163" s="27"/>
      <c r="I163" s="27"/>
      <c r="J163" s="27">
        <v>70</v>
      </c>
      <c r="K163" s="42"/>
      <c r="L163" s="42"/>
      <c r="M163" s="18"/>
      <c r="N163" s="42"/>
      <c r="O163" s="18"/>
      <c r="P163" s="18"/>
      <c r="Q163" s="42"/>
      <c r="R163" s="42"/>
      <c r="S163" s="42"/>
      <c r="T163" s="42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42">
        <v>2</v>
      </c>
      <c r="AF163" s="18">
        <f t="shared" si="5"/>
        <v>0</v>
      </c>
      <c r="AG163" s="18">
        <v>1100</v>
      </c>
      <c r="AH163" s="22" t="s">
        <v>391</v>
      </c>
      <c r="AI163" s="57" t="s">
        <v>392</v>
      </c>
    </row>
    <row r="164" s="7" customFormat="1" hidden="1" spans="1:35">
      <c r="A164" s="18">
        <v>167</v>
      </c>
      <c r="B164" s="41" t="s">
        <v>390</v>
      </c>
      <c r="C164" s="22" t="s">
        <v>123</v>
      </c>
      <c r="D164" s="22" t="s">
        <v>393</v>
      </c>
      <c r="E164" s="22">
        <v>1</v>
      </c>
      <c r="F164" s="27">
        <v>2</v>
      </c>
      <c r="G164" s="27"/>
      <c r="H164" s="27"/>
      <c r="I164" s="27"/>
      <c r="J164" s="27">
        <v>100</v>
      </c>
      <c r="K164" s="42"/>
      <c r="L164" s="42"/>
      <c r="M164" s="18"/>
      <c r="N164" s="42"/>
      <c r="O164" s="18"/>
      <c r="P164" s="18"/>
      <c r="Q164" s="42"/>
      <c r="R164" s="42">
        <v>1.5</v>
      </c>
      <c r="S164" s="42"/>
      <c r="T164" s="42"/>
      <c r="U164" s="18"/>
      <c r="V164" s="18"/>
      <c r="W164" s="18"/>
      <c r="X164" s="18"/>
      <c r="Y164" s="18"/>
      <c r="Z164" s="18"/>
      <c r="AA164" s="18"/>
      <c r="AB164" s="18"/>
      <c r="AC164" s="18"/>
      <c r="AD164" s="18">
        <v>1</v>
      </c>
      <c r="AE164" s="42"/>
      <c r="AF164" s="18">
        <f t="shared" si="5"/>
        <v>0</v>
      </c>
      <c r="AG164" s="18">
        <v>2000</v>
      </c>
      <c r="AH164" s="22" t="s">
        <v>393</v>
      </c>
      <c r="AI164" s="57" t="s">
        <v>394</v>
      </c>
    </row>
    <row r="165" s="7" customFormat="1" hidden="1" spans="1:35">
      <c r="A165" s="18">
        <v>168</v>
      </c>
      <c r="B165" s="41" t="s">
        <v>390</v>
      </c>
      <c r="C165" s="22" t="s">
        <v>123</v>
      </c>
      <c r="D165" s="22" t="s">
        <v>395</v>
      </c>
      <c r="E165" s="22">
        <v>4</v>
      </c>
      <c r="F165" s="27"/>
      <c r="G165" s="27"/>
      <c r="H165" s="27"/>
      <c r="I165" s="27"/>
      <c r="J165" s="27"/>
      <c r="K165" s="42"/>
      <c r="L165" s="42"/>
      <c r="M165" s="18"/>
      <c r="N165" s="42"/>
      <c r="O165" s="18"/>
      <c r="P165" s="18"/>
      <c r="Q165" s="42"/>
      <c r="R165" s="42">
        <v>2.5</v>
      </c>
      <c r="S165" s="42"/>
      <c r="T165" s="42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42"/>
      <c r="AF165" s="18">
        <f t="shared" si="5"/>
        <v>0</v>
      </c>
      <c r="AG165" s="18">
        <v>1000</v>
      </c>
      <c r="AH165" s="22" t="s">
        <v>395</v>
      </c>
      <c r="AI165" s="57" t="s">
        <v>396</v>
      </c>
    </row>
    <row r="166" s="7" customFormat="1" hidden="1" spans="1:35">
      <c r="A166" s="18">
        <v>169</v>
      </c>
      <c r="B166" s="41" t="s">
        <v>390</v>
      </c>
      <c r="C166" s="22" t="s">
        <v>123</v>
      </c>
      <c r="D166" s="22" t="s">
        <v>397</v>
      </c>
      <c r="E166" s="22">
        <v>3</v>
      </c>
      <c r="F166" s="27"/>
      <c r="G166" s="27"/>
      <c r="H166" s="27"/>
      <c r="I166" s="27"/>
      <c r="J166" s="27">
        <v>50</v>
      </c>
      <c r="K166" s="42"/>
      <c r="L166" s="42"/>
      <c r="M166" s="18"/>
      <c r="N166" s="42"/>
      <c r="O166" s="18"/>
      <c r="P166" s="18"/>
      <c r="Q166" s="42"/>
      <c r="R166" s="42"/>
      <c r="S166" s="42"/>
      <c r="T166" s="42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42"/>
      <c r="AF166" s="18">
        <f t="shared" si="5"/>
        <v>0</v>
      </c>
      <c r="AG166" s="18">
        <v>500</v>
      </c>
      <c r="AH166" s="22" t="s">
        <v>397</v>
      </c>
      <c r="AI166" s="57" t="s">
        <v>398</v>
      </c>
    </row>
    <row r="167" s="7" customFormat="1" hidden="1" spans="1:35">
      <c r="A167" s="18">
        <v>170</v>
      </c>
      <c r="B167" s="41" t="s">
        <v>390</v>
      </c>
      <c r="C167" s="22" t="s">
        <v>123</v>
      </c>
      <c r="D167" s="22" t="s">
        <v>399</v>
      </c>
      <c r="E167" s="22">
        <v>1</v>
      </c>
      <c r="F167" s="27"/>
      <c r="G167" s="27"/>
      <c r="H167" s="27"/>
      <c r="I167" s="27"/>
      <c r="J167" s="27">
        <v>80</v>
      </c>
      <c r="K167" s="42"/>
      <c r="L167" s="42">
        <v>1</v>
      </c>
      <c r="M167" s="18"/>
      <c r="N167" s="42"/>
      <c r="O167" s="18"/>
      <c r="P167" s="18"/>
      <c r="Q167" s="42"/>
      <c r="R167" s="42"/>
      <c r="S167" s="42"/>
      <c r="T167" s="42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42"/>
      <c r="AF167" s="18">
        <f t="shared" si="5"/>
        <v>0</v>
      </c>
      <c r="AG167" s="18">
        <v>1000</v>
      </c>
      <c r="AH167" s="22" t="s">
        <v>399</v>
      </c>
      <c r="AI167" s="57" t="s">
        <v>400</v>
      </c>
    </row>
    <row r="168" s="7" customFormat="1" hidden="1" spans="1:35">
      <c r="A168" s="18">
        <v>171</v>
      </c>
      <c r="B168" s="41" t="s">
        <v>390</v>
      </c>
      <c r="C168" s="22" t="s">
        <v>43</v>
      </c>
      <c r="D168" s="22" t="s">
        <v>401</v>
      </c>
      <c r="E168" s="22">
        <v>2</v>
      </c>
      <c r="F168" s="27"/>
      <c r="G168" s="27"/>
      <c r="H168" s="27"/>
      <c r="I168" s="27"/>
      <c r="J168" s="27">
        <v>60</v>
      </c>
      <c r="K168" s="42"/>
      <c r="L168" s="42"/>
      <c r="M168" s="18"/>
      <c r="N168" s="42"/>
      <c r="O168" s="18"/>
      <c r="P168" s="18"/>
      <c r="Q168" s="42"/>
      <c r="R168" s="42"/>
      <c r="S168" s="42"/>
      <c r="T168" s="42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42">
        <v>2.5</v>
      </c>
      <c r="AF168" s="18">
        <f t="shared" si="5"/>
        <v>0</v>
      </c>
      <c r="AG168" s="18">
        <v>1100</v>
      </c>
      <c r="AH168" s="22" t="s">
        <v>401</v>
      </c>
      <c r="AI168" s="57" t="s">
        <v>402</v>
      </c>
    </row>
    <row r="169" s="7" customFormat="1" hidden="1" spans="1:35">
      <c r="A169" s="18">
        <v>172</v>
      </c>
      <c r="B169" s="41" t="s">
        <v>390</v>
      </c>
      <c r="C169" s="22" t="s">
        <v>43</v>
      </c>
      <c r="D169" s="22" t="s">
        <v>403</v>
      </c>
      <c r="E169" s="22">
        <v>1</v>
      </c>
      <c r="F169" s="27">
        <v>2</v>
      </c>
      <c r="G169" s="27"/>
      <c r="H169" s="27"/>
      <c r="I169" s="27"/>
      <c r="J169" s="27">
        <v>50</v>
      </c>
      <c r="K169" s="42"/>
      <c r="L169" s="42"/>
      <c r="M169" s="18"/>
      <c r="N169" s="42"/>
      <c r="O169" s="18"/>
      <c r="P169" s="18"/>
      <c r="Q169" s="42"/>
      <c r="R169" s="42"/>
      <c r="S169" s="42"/>
      <c r="T169" s="42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42"/>
      <c r="AF169" s="18">
        <f t="shared" si="5"/>
        <v>0</v>
      </c>
      <c r="AG169" s="18">
        <v>1300</v>
      </c>
      <c r="AH169" s="22" t="s">
        <v>403</v>
      </c>
      <c r="AI169" s="57" t="s">
        <v>404</v>
      </c>
    </row>
    <row r="170" s="7" customFormat="1" hidden="1" spans="1:35">
      <c r="A170" s="18">
        <v>173</v>
      </c>
      <c r="B170" s="41" t="s">
        <v>390</v>
      </c>
      <c r="C170" s="22" t="s">
        <v>43</v>
      </c>
      <c r="D170" s="22" t="s">
        <v>405</v>
      </c>
      <c r="E170" s="22">
        <v>4</v>
      </c>
      <c r="F170" s="27">
        <v>4</v>
      </c>
      <c r="G170" s="27"/>
      <c r="H170" s="27"/>
      <c r="I170" s="27"/>
      <c r="J170" s="27">
        <v>50</v>
      </c>
      <c r="K170" s="42"/>
      <c r="L170" s="42"/>
      <c r="M170" s="18"/>
      <c r="N170" s="42">
        <v>90</v>
      </c>
      <c r="O170" s="18"/>
      <c r="P170" s="18"/>
      <c r="Q170" s="42"/>
      <c r="R170" s="42"/>
      <c r="S170" s="42"/>
      <c r="T170" s="42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42"/>
      <c r="AF170" s="18">
        <f t="shared" si="5"/>
        <v>0</v>
      </c>
      <c r="AG170" s="18">
        <v>2000</v>
      </c>
      <c r="AH170" s="22" t="s">
        <v>405</v>
      </c>
      <c r="AI170" s="57" t="s">
        <v>406</v>
      </c>
    </row>
    <row r="171" s="7" customFormat="1" hidden="1" spans="1:35">
      <c r="A171" s="18">
        <v>174</v>
      </c>
      <c r="B171" s="41" t="s">
        <v>390</v>
      </c>
      <c r="C171" s="22" t="s">
        <v>52</v>
      </c>
      <c r="D171" s="22" t="s">
        <v>407</v>
      </c>
      <c r="E171" s="22">
        <v>3</v>
      </c>
      <c r="F171" s="27"/>
      <c r="G171" s="27"/>
      <c r="H171" s="27"/>
      <c r="I171" s="27"/>
      <c r="J171" s="27">
        <v>50</v>
      </c>
      <c r="K171" s="42"/>
      <c r="L171" s="42"/>
      <c r="M171" s="18"/>
      <c r="N171" s="42"/>
      <c r="O171" s="18"/>
      <c r="P171" s="18"/>
      <c r="Q171" s="42"/>
      <c r="R171" s="42"/>
      <c r="S171" s="42"/>
      <c r="T171" s="42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42"/>
      <c r="AF171" s="18">
        <f t="shared" si="5"/>
        <v>0</v>
      </c>
      <c r="AG171" s="18">
        <v>500</v>
      </c>
      <c r="AH171" s="22" t="s">
        <v>407</v>
      </c>
      <c r="AI171" s="57" t="s">
        <v>408</v>
      </c>
    </row>
    <row r="172" s="7" customFormat="1" hidden="1" spans="1:35">
      <c r="A172" s="18">
        <v>175</v>
      </c>
      <c r="B172" s="41" t="s">
        <v>390</v>
      </c>
      <c r="C172" s="22" t="s">
        <v>52</v>
      </c>
      <c r="D172" s="22" t="s">
        <v>409</v>
      </c>
      <c r="E172" s="22">
        <v>4</v>
      </c>
      <c r="F172" s="27"/>
      <c r="G172" s="27"/>
      <c r="H172" s="27"/>
      <c r="I172" s="27"/>
      <c r="J172" s="27">
        <v>50</v>
      </c>
      <c r="K172" s="42"/>
      <c r="L172" s="42"/>
      <c r="M172" s="18"/>
      <c r="N172" s="42"/>
      <c r="O172" s="18"/>
      <c r="P172" s="18"/>
      <c r="Q172" s="42"/>
      <c r="R172" s="42"/>
      <c r="S172" s="42"/>
      <c r="T172" s="42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42"/>
      <c r="AF172" s="18">
        <f t="shared" si="5"/>
        <v>0</v>
      </c>
      <c r="AG172" s="18">
        <v>500</v>
      </c>
      <c r="AH172" s="22" t="s">
        <v>409</v>
      </c>
      <c r="AI172" s="57" t="s">
        <v>410</v>
      </c>
    </row>
    <row r="173" s="7" customFormat="1" hidden="1" spans="1:35">
      <c r="A173" s="18">
        <v>176</v>
      </c>
      <c r="B173" s="41" t="s">
        <v>390</v>
      </c>
      <c r="C173" s="22" t="s">
        <v>52</v>
      </c>
      <c r="D173" s="22" t="s">
        <v>411</v>
      </c>
      <c r="E173" s="22">
        <v>3</v>
      </c>
      <c r="F173" s="27">
        <v>2</v>
      </c>
      <c r="G173" s="27"/>
      <c r="H173" s="27"/>
      <c r="I173" s="27"/>
      <c r="J173" s="27">
        <v>50</v>
      </c>
      <c r="K173" s="42"/>
      <c r="L173" s="42"/>
      <c r="M173" s="18"/>
      <c r="N173" s="42"/>
      <c r="O173" s="18"/>
      <c r="P173" s="18"/>
      <c r="Q173" s="42"/>
      <c r="R173" s="42"/>
      <c r="S173" s="42">
        <v>600</v>
      </c>
      <c r="T173" s="42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42"/>
      <c r="AF173" s="18">
        <f t="shared" si="5"/>
        <v>0</v>
      </c>
      <c r="AG173" s="18">
        <v>2000</v>
      </c>
      <c r="AH173" s="18" t="s">
        <v>412</v>
      </c>
      <c r="AI173" s="57" t="s">
        <v>413</v>
      </c>
    </row>
    <row r="174" s="7" customFormat="1" hidden="1" spans="1:35">
      <c r="A174" s="18">
        <v>177</v>
      </c>
      <c r="B174" s="41" t="s">
        <v>390</v>
      </c>
      <c r="C174" s="22" t="s">
        <v>52</v>
      </c>
      <c r="D174" s="22" t="s">
        <v>414</v>
      </c>
      <c r="E174" s="22">
        <v>4</v>
      </c>
      <c r="F174" s="27">
        <v>3</v>
      </c>
      <c r="G174" s="27"/>
      <c r="H174" s="27"/>
      <c r="I174" s="27"/>
      <c r="J174" s="27">
        <v>90</v>
      </c>
      <c r="K174" s="42"/>
      <c r="L174" s="42"/>
      <c r="M174" s="18"/>
      <c r="N174" s="42"/>
      <c r="O174" s="18"/>
      <c r="P174" s="18"/>
      <c r="Q174" s="42"/>
      <c r="R174" s="42"/>
      <c r="S174" s="42"/>
      <c r="T174" s="42"/>
      <c r="U174" s="18"/>
      <c r="V174" s="18"/>
      <c r="W174" s="18"/>
      <c r="X174" s="18"/>
      <c r="Y174" s="18"/>
      <c r="Z174" s="18"/>
      <c r="AA174" s="18"/>
      <c r="AB174" s="18">
        <v>5</v>
      </c>
      <c r="AC174" s="18"/>
      <c r="AD174" s="18"/>
      <c r="AE174" s="42">
        <v>4.5</v>
      </c>
      <c r="AF174" s="18">
        <f t="shared" si="5"/>
        <v>0</v>
      </c>
      <c r="AG174" s="18">
        <v>2000</v>
      </c>
      <c r="AH174" s="22" t="s">
        <v>414</v>
      </c>
      <c r="AI174" s="57" t="s">
        <v>415</v>
      </c>
    </row>
    <row r="175" s="7" customFormat="1" hidden="1" spans="1:35">
      <c r="A175" s="18">
        <v>178</v>
      </c>
      <c r="B175" s="41" t="s">
        <v>390</v>
      </c>
      <c r="C175" s="22" t="s">
        <v>55</v>
      </c>
      <c r="D175" s="22" t="s">
        <v>416</v>
      </c>
      <c r="E175" s="22">
        <v>3</v>
      </c>
      <c r="F175" s="27">
        <v>3</v>
      </c>
      <c r="G175" s="27"/>
      <c r="H175" s="27"/>
      <c r="I175" s="27"/>
      <c r="J175" s="27">
        <v>140</v>
      </c>
      <c r="K175" s="42"/>
      <c r="L175" s="42"/>
      <c r="M175" s="18"/>
      <c r="N175" s="42"/>
      <c r="O175" s="18"/>
      <c r="P175" s="18"/>
      <c r="Q175" s="42"/>
      <c r="R175" s="42"/>
      <c r="S175" s="42"/>
      <c r="T175" s="42"/>
      <c r="U175" s="18"/>
      <c r="V175" s="18"/>
      <c r="W175" s="18"/>
      <c r="X175" s="18"/>
      <c r="Y175" s="18"/>
      <c r="Z175" s="18"/>
      <c r="AA175" s="18"/>
      <c r="AB175" s="18">
        <v>3</v>
      </c>
      <c r="AC175" s="18"/>
      <c r="AD175" s="18"/>
      <c r="AE175" s="42"/>
      <c r="AF175" s="18">
        <f t="shared" si="5"/>
        <v>0</v>
      </c>
      <c r="AG175" s="18">
        <v>2000</v>
      </c>
      <c r="AH175" s="22" t="s">
        <v>416</v>
      </c>
      <c r="AI175" s="57" t="s">
        <v>417</v>
      </c>
    </row>
    <row r="176" s="7" customFormat="1" hidden="1" spans="1:35">
      <c r="A176" s="18">
        <v>179</v>
      </c>
      <c r="B176" s="41" t="s">
        <v>390</v>
      </c>
      <c r="C176" s="22" t="s">
        <v>55</v>
      </c>
      <c r="D176" s="22" t="s">
        <v>418</v>
      </c>
      <c r="E176" s="22">
        <v>1</v>
      </c>
      <c r="F176" s="27"/>
      <c r="G176" s="27"/>
      <c r="H176" s="27"/>
      <c r="I176" s="27"/>
      <c r="J176" s="27">
        <v>50</v>
      </c>
      <c r="K176" s="42"/>
      <c r="L176" s="42"/>
      <c r="M176" s="18"/>
      <c r="N176" s="42"/>
      <c r="O176" s="18"/>
      <c r="P176" s="18"/>
      <c r="Q176" s="42"/>
      <c r="R176" s="42"/>
      <c r="S176" s="42"/>
      <c r="T176" s="42"/>
      <c r="U176" s="18"/>
      <c r="V176" s="18"/>
      <c r="W176" s="18"/>
      <c r="X176" s="18"/>
      <c r="Y176" s="18"/>
      <c r="Z176" s="18"/>
      <c r="AA176" s="18"/>
      <c r="AB176" s="18">
        <v>3</v>
      </c>
      <c r="AC176" s="18"/>
      <c r="AD176" s="18"/>
      <c r="AE176" s="42"/>
      <c r="AF176" s="18">
        <f t="shared" si="5"/>
        <v>0</v>
      </c>
      <c r="AG176" s="18">
        <v>1100</v>
      </c>
      <c r="AH176" s="18" t="s">
        <v>418</v>
      </c>
      <c r="AI176" s="57" t="s">
        <v>419</v>
      </c>
    </row>
    <row r="177" s="7" customFormat="1" hidden="1" spans="1:35">
      <c r="A177" s="18">
        <v>180</v>
      </c>
      <c r="B177" s="41" t="s">
        <v>390</v>
      </c>
      <c r="C177" s="22" t="s">
        <v>60</v>
      </c>
      <c r="D177" s="22" t="s">
        <v>420</v>
      </c>
      <c r="E177" s="22">
        <v>2</v>
      </c>
      <c r="F177" s="27"/>
      <c r="G177" s="27"/>
      <c r="H177" s="27"/>
      <c r="I177" s="27"/>
      <c r="J177" s="27">
        <v>50</v>
      </c>
      <c r="K177" s="42"/>
      <c r="L177" s="42"/>
      <c r="M177" s="18"/>
      <c r="N177" s="42"/>
      <c r="O177" s="18"/>
      <c r="P177" s="18"/>
      <c r="Q177" s="42"/>
      <c r="R177" s="42"/>
      <c r="S177" s="42"/>
      <c r="T177" s="42"/>
      <c r="U177" s="18"/>
      <c r="V177" s="18"/>
      <c r="W177" s="18"/>
      <c r="X177" s="18">
        <v>4</v>
      </c>
      <c r="Y177" s="18"/>
      <c r="Z177" s="18"/>
      <c r="AA177" s="18"/>
      <c r="AB177" s="18"/>
      <c r="AC177" s="18"/>
      <c r="AD177" s="18"/>
      <c r="AE177" s="42"/>
      <c r="AF177" s="18">
        <f t="shared" si="5"/>
        <v>0</v>
      </c>
      <c r="AG177" s="18">
        <v>1700</v>
      </c>
      <c r="AH177" s="22" t="s">
        <v>420</v>
      </c>
      <c r="AI177" s="57" t="s">
        <v>421</v>
      </c>
    </row>
    <row r="178" s="7" customFormat="1" hidden="1" spans="1:35">
      <c r="A178" s="18">
        <v>181</v>
      </c>
      <c r="B178" s="41" t="s">
        <v>390</v>
      </c>
      <c r="C178" s="22" t="s">
        <v>60</v>
      </c>
      <c r="D178" s="22" t="s">
        <v>422</v>
      </c>
      <c r="E178" s="22">
        <v>3</v>
      </c>
      <c r="F178" s="27"/>
      <c r="G178" s="27"/>
      <c r="H178" s="27"/>
      <c r="I178" s="27"/>
      <c r="J178" s="27">
        <v>50</v>
      </c>
      <c r="K178" s="42"/>
      <c r="L178" s="42"/>
      <c r="M178" s="18"/>
      <c r="N178" s="42"/>
      <c r="O178" s="18"/>
      <c r="P178" s="18"/>
      <c r="Q178" s="42"/>
      <c r="R178" s="42"/>
      <c r="S178" s="42">
        <v>1800</v>
      </c>
      <c r="T178" s="42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42"/>
      <c r="AF178" s="18">
        <f t="shared" si="5"/>
        <v>0</v>
      </c>
      <c r="AG178" s="18">
        <v>2000</v>
      </c>
      <c r="AH178" s="22" t="s">
        <v>422</v>
      </c>
      <c r="AI178" s="57" t="s">
        <v>423</v>
      </c>
    </row>
    <row r="179" s="7" customFormat="1" hidden="1" spans="1:35">
      <c r="A179" s="18">
        <v>182</v>
      </c>
      <c r="B179" s="41" t="s">
        <v>390</v>
      </c>
      <c r="C179" s="22" t="s">
        <v>60</v>
      </c>
      <c r="D179" s="22" t="s">
        <v>424</v>
      </c>
      <c r="E179" s="22">
        <v>2</v>
      </c>
      <c r="F179" s="27"/>
      <c r="G179" s="27"/>
      <c r="H179" s="27"/>
      <c r="I179" s="27"/>
      <c r="J179" s="27">
        <v>60</v>
      </c>
      <c r="K179" s="42"/>
      <c r="L179" s="42"/>
      <c r="M179" s="18"/>
      <c r="N179" s="42"/>
      <c r="O179" s="18"/>
      <c r="P179" s="18"/>
      <c r="Q179" s="42"/>
      <c r="R179" s="42"/>
      <c r="S179" s="42"/>
      <c r="T179" s="42"/>
      <c r="U179" s="18"/>
      <c r="V179" s="18"/>
      <c r="W179" s="18"/>
      <c r="X179" s="18"/>
      <c r="Y179" s="18"/>
      <c r="Z179" s="18"/>
      <c r="AA179" s="18"/>
      <c r="AB179" s="18">
        <v>2.5</v>
      </c>
      <c r="AC179" s="18"/>
      <c r="AD179" s="18"/>
      <c r="AE179" s="42"/>
      <c r="AF179" s="18">
        <f t="shared" si="5"/>
        <v>0</v>
      </c>
      <c r="AG179" s="18">
        <v>1100</v>
      </c>
      <c r="AH179" s="22" t="s">
        <v>424</v>
      </c>
      <c r="AI179" s="57" t="s">
        <v>425</v>
      </c>
    </row>
    <row r="180" s="7" customFormat="1" hidden="1" spans="1:35">
      <c r="A180" s="18">
        <v>183</v>
      </c>
      <c r="B180" s="41" t="s">
        <v>390</v>
      </c>
      <c r="C180" s="22" t="s">
        <v>60</v>
      </c>
      <c r="D180" s="22" t="s">
        <v>426</v>
      </c>
      <c r="E180" s="22">
        <v>2</v>
      </c>
      <c r="F180" s="27">
        <v>2</v>
      </c>
      <c r="G180" s="27"/>
      <c r="H180" s="27"/>
      <c r="I180" s="27"/>
      <c r="J180" s="27">
        <v>60</v>
      </c>
      <c r="K180" s="42"/>
      <c r="L180" s="42"/>
      <c r="M180" s="18"/>
      <c r="N180" s="42"/>
      <c r="O180" s="18"/>
      <c r="P180" s="18"/>
      <c r="Q180" s="42"/>
      <c r="R180" s="42"/>
      <c r="S180" s="43"/>
      <c r="T180" s="43"/>
      <c r="U180" s="18"/>
      <c r="V180" s="18"/>
      <c r="W180" s="18"/>
      <c r="X180" s="18"/>
      <c r="Y180" s="18"/>
      <c r="Z180" s="18"/>
      <c r="AA180" s="18"/>
      <c r="AB180" s="18">
        <v>2.5</v>
      </c>
      <c r="AC180" s="18"/>
      <c r="AD180" s="18"/>
      <c r="AE180" s="42">
        <v>2</v>
      </c>
      <c r="AF180" s="18">
        <f t="shared" si="5"/>
        <v>0</v>
      </c>
      <c r="AG180" s="18">
        <v>2000</v>
      </c>
      <c r="AH180" s="18" t="s">
        <v>427</v>
      </c>
      <c r="AI180" s="57" t="s">
        <v>428</v>
      </c>
    </row>
    <row r="181" s="7" customFormat="1" hidden="1" spans="1:35">
      <c r="A181" s="18">
        <v>184</v>
      </c>
      <c r="B181" s="41" t="s">
        <v>390</v>
      </c>
      <c r="C181" s="22" t="s">
        <v>60</v>
      </c>
      <c r="D181" s="22" t="s">
        <v>429</v>
      </c>
      <c r="E181" s="22">
        <v>2</v>
      </c>
      <c r="F181" s="27"/>
      <c r="G181" s="27"/>
      <c r="H181" s="27"/>
      <c r="I181" s="27"/>
      <c r="J181" s="27">
        <v>50</v>
      </c>
      <c r="K181" s="42"/>
      <c r="L181" s="42"/>
      <c r="M181" s="18"/>
      <c r="N181" s="42"/>
      <c r="O181" s="18"/>
      <c r="P181" s="18"/>
      <c r="Q181" s="42"/>
      <c r="R181" s="42"/>
      <c r="S181" s="42"/>
      <c r="T181" s="42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42"/>
      <c r="AF181" s="18">
        <f t="shared" si="5"/>
        <v>0</v>
      </c>
      <c r="AG181" s="18">
        <v>500</v>
      </c>
      <c r="AH181" s="22" t="s">
        <v>429</v>
      </c>
      <c r="AI181" s="57" t="s">
        <v>430</v>
      </c>
    </row>
    <row r="182" s="7" customFormat="1" hidden="1" spans="1:35">
      <c r="A182" s="18">
        <v>185</v>
      </c>
      <c r="B182" s="41" t="s">
        <v>390</v>
      </c>
      <c r="C182" s="22" t="s">
        <v>102</v>
      </c>
      <c r="D182" s="22" t="s">
        <v>431</v>
      </c>
      <c r="E182" s="22">
        <v>2</v>
      </c>
      <c r="F182" s="27"/>
      <c r="G182" s="27"/>
      <c r="H182" s="27"/>
      <c r="I182" s="27"/>
      <c r="J182" s="27">
        <v>52</v>
      </c>
      <c r="K182" s="42"/>
      <c r="L182" s="42"/>
      <c r="M182" s="18"/>
      <c r="N182" s="42"/>
      <c r="O182" s="18"/>
      <c r="P182" s="18"/>
      <c r="Q182" s="42"/>
      <c r="R182" s="42"/>
      <c r="S182" s="42"/>
      <c r="T182" s="42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42"/>
      <c r="AF182" s="18">
        <f t="shared" si="5"/>
        <v>0</v>
      </c>
      <c r="AG182" s="18">
        <v>520</v>
      </c>
      <c r="AH182" s="22" t="s">
        <v>431</v>
      </c>
      <c r="AI182" s="57" t="s">
        <v>432</v>
      </c>
    </row>
    <row r="183" s="7" customFormat="1" hidden="1" spans="1:35">
      <c r="A183" s="18">
        <v>186</v>
      </c>
      <c r="B183" s="41" t="s">
        <v>390</v>
      </c>
      <c r="C183" s="22" t="s">
        <v>102</v>
      </c>
      <c r="D183" s="22" t="s">
        <v>433</v>
      </c>
      <c r="E183" s="22">
        <v>2</v>
      </c>
      <c r="F183" s="27"/>
      <c r="G183" s="27"/>
      <c r="H183" s="27"/>
      <c r="I183" s="27"/>
      <c r="J183" s="27">
        <v>57</v>
      </c>
      <c r="K183" s="42"/>
      <c r="L183" s="42"/>
      <c r="M183" s="18"/>
      <c r="N183" s="42"/>
      <c r="O183" s="18"/>
      <c r="P183" s="18"/>
      <c r="Q183" s="42"/>
      <c r="R183" s="42"/>
      <c r="S183" s="42"/>
      <c r="T183" s="42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42">
        <v>2</v>
      </c>
      <c r="AF183" s="18">
        <f t="shared" si="5"/>
        <v>0</v>
      </c>
      <c r="AG183" s="18">
        <v>970</v>
      </c>
      <c r="AH183" s="22" t="s">
        <v>433</v>
      </c>
      <c r="AI183" s="57" t="s">
        <v>434</v>
      </c>
    </row>
    <row r="184" s="7" customFormat="1" hidden="1" spans="1:35">
      <c r="A184" s="18">
        <v>187</v>
      </c>
      <c r="B184" s="41" t="s">
        <v>390</v>
      </c>
      <c r="C184" s="22" t="s">
        <v>102</v>
      </c>
      <c r="D184" s="22" t="s">
        <v>435</v>
      </c>
      <c r="E184" s="22">
        <v>2</v>
      </c>
      <c r="F184" s="27">
        <v>2</v>
      </c>
      <c r="G184" s="27"/>
      <c r="H184" s="27"/>
      <c r="I184" s="27"/>
      <c r="J184" s="27">
        <v>80</v>
      </c>
      <c r="K184" s="42"/>
      <c r="L184" s="42"/>
      <c r="M184" s="18"/>
      <c r="N184" s="42"/>
      <c r="O184" s="18"/>
      <c r="P184" s="18"/>
      <c r="Q184" s="42"/>
      <c r="R184" s="42"/>
      <c r="S184" s="42"/>
      <c r="T184" s="42"/>
      <c r="U184" s="18"/>
      <c r="V184" s="18"/>
      <c r="W184" s="18"/>
      <c r="X184" s="18"/>
      <c r="Y184" s="18"/>
      <c r="Z184" s="18"/>
      <c r="AA184" s="18"/>
      <c r="AB184" s="18">
        <v>2</v>
      </c>
      <c r="AC184" s="18"/>
      <c r="AD184" s="18"/>
      <c r="AE184" s="42"/>
      <c r="AF184" s="18">
        <f t="shared" si="5"/>
        <v>0</v>
      </c>
      <c r="AG184" s="18">
        <v>2000</v>
      </c>
      <c r="AH184" s="22" t="s">
        <v>435</v>
      </c>
      <c r="AI184" s="57" t="s">
        <v>436</v>
      </c>
    </row>
    <row r="185" s="7" customFormat="1" hidden="1" spans="1:35">
      <c r="A185" s="18">
        <v>188</v>
      </c>
      <c r="B185" s="41" t="s">
        <v>390</v>
      </c>
      <c r="C185" s="22" t="s">
        <v>102</v>
      </c>
      <c r="D185" s="22" t="s">
        <v>437</v>
      </c>
      <c r="E185" s="22">
        <v>1</v>
      </c>
      <c r="F185" s="27"/>
      <c r="G185" s="27"/>
      <c r="H185" s="27"/>
      <c r="I185" s="27"/>
      <c r="J185" s="27">
        <v>70</v>
      </c>
      <c r="K185" s="42"/>
      <c r="L185" s="42"/>
      <c r="M185" s="18"/>
      <c r="N185" s="42"/>
      <c r="O185" s="18"/>
      <c r="P185" s="18"/>
      <c r="Q185" s="42"/>
      <c r="R185" s="42"/>
      <c r="S185" s="42"/>
      <c r="T185" s="42"/>
      <c r="U185" s="18"/>
      <c r="V185" s="18"/>
      <c r="W185" s="18"/>
      <c r="X185" s="18"/>
      <c r="Y185" s="18"/>
      <c r="Z185" s="18"/>
      <c r="AA185" s="18"/>
      <c r="AB185" s="18">
        <v>2</v>
      </c>
      <c r="AC185" s="18"/>
      <c r="AD185" s="18"/>
      <c r="AE185" s="42"/>
      <c r="AF185" s="18">
        <f t="shared" si="5"/>
        <v>0</v>
      </c>
      <c r="AG185" s="18">
        <v>1100</v>
      </c>
      <c r="AH185" s="22" t="s">
        <v>437</v>
      </c>
      <c r="AI185" s="57" t="s">
        <v>438</v>
      </c>
    </row>
    <row r="186" s="7" customFormat="1" hidden="1" spans="1:35">
      <c r="A186" s="18">
        <v>189</v>
      </c>
      <c r="B186" s="41" t="s">
        <v>390</v>
      </c>
      <c r="C186" s="22" t="s">
        <v>102</v>
      </c>
      <c r="D186" s="22" t="s">
        <v>439</v>
      </c>
      <c r="E186" s="22">
        <v>2</v>
      </c>
      <c r="F186" s="27"/>
      <c r="G186" s="27"/>
      <c r="H186" s="27"/>
      <c r="I186" s="27"/>
      <c r="J186" s="27">
        <v>50</v>
      </c>
      <c r="K186" s="42"/>
      <c r="L186" s="42"/>
      <c r="M186" s="18"/>
      <c r="N186" s="42"/>
      <c r="O186" s="18"/>
      <c r="P186" s="18"/>
      <c r="Q186" s="42"/>
      <c r="R186" s="42"/>
      <c r="S186" s="42"/>
      <c r="T186" s="42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42"/>
      <c r="AF186" s="18">
        <f t="shared" si="5"/>
        <v>0</v>
      </c>
      <c r="AG186" s="18">
        <v>500</v>
      </c>
      <c r="AH186" s="22" t="s">
        <v>439</v>
      </c>
      <c r="AI186" s="57" t="s">
        <v>440</v>
      </c>
    </row>
    <row r="187" s="7" customFormat="1" hidden="1" spans="1:35">
      <c r="A187" s="18">
        <v>190</v>
      </c>
      <c r="B187" s="41" t="s">
        <v>390</v>
      </c>
      <c r="C187" s="22" t="s">
        <v>63</v>
      </c>
      <c r="D187" s="22" t="s">
        <v>441</v>
      </c>
      <c r="E187" s="22">
        <v>3</v>
      </c>
      <c r="F187" s="27"/>
      <c r="G187" s="27"/>
      <c r="H187" s="27"/>
      <c r="I187" s="27"/>
      <c r="J187" s="27">
        <v>50</v>
      </c>
      <c r="K187" s="42"/>
      <c r="L187" s="42"/>
      <c r="M187" s="18"/>
      <c r="N187" s="42"/>
      <c r="O187" s="18"/>
      <c r="P187" s="18"/>
      <c r="Q187" s="42"/>
      <c r="R187" s="42"/>
      <c r="S187" s="42"/>
      <c r="T187" s="42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42">
        <v>2</v>
      </c>
      <c r="AF187" s="18">
        <f t="shared" si="5"/>
        <v>0</v>
      </c>
      <c r="AG187" s="18">
        <v>900</v>
      </c>
      <c r="AH187" s="18" t="s">
        <v>442</v>
      </c>
      <c r="AI187" s="57" t="s">
        <v>443</v>
      </c>
    </row>
    <row r="188" s="7" customFormat="1" hidden="1" spans="1:35">
      <c r="A188" s="18">
        <v>191</v>
      </c>
      <c r="B188" s="41" t="s">
        <v>390</v>
      </c>
      <c r="C188" s="22" t="s">
        <v>63</v>
      </c>
      <c r="D188" s="22" t="s">
        <v>444</v>
      </c>
      <c r="E188" s="22">
        <v>2</v>
      </c>
      <c r="F188" s="22"/>
      <c r="G188" s="22"/>
      <c r="H188" s="22"/>
      <c r="I188" s="22"/>
      <c r="J188" s="22">
        <v>54</v>
      </c>
      <c r="K188" s="42"/>
      <c r="L188" s="42"/>
      <c r="M188" s="18"/>
      <c r="N188" s="42"/>
      <c r="O188" s="18"/>
      <c r="P188" s="18"/>
      <c r="Q188" s="42"/>
      <c r="R188" s="42"/>
      <c r="S188" s="42"/>
      <c r="T188" s="42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42">
        <v>2</v>
      </c>
      <c r="AF188" s="18">
        <f t="shared" si="5"/>
        <v>0</v>
      </c>
      <c r="AG188" s="18">
        <v>940</v>
      </c>
      <c r="AH188" s="22" t="s">
        <v>444</v>
      </c>
      <c r="AI188" s="57" t="s">
        <v>445</v>
      </c>
    </row>
    <row r="189" s="7" customFormat="1" hidden="1" spans="1:35">
      <c r="A189" s="18">
        <v>192</v>
      </c>
      <c r="B189" s="41" t="s">
        <v>390</v>
      </c>
      <c r="C189" s="22" t="s">
        <v>63</v>
      </c>
      <c r="D189" s="22" t="s">
        <v>446</v>
      </c>
      <c r="E189" s="22">
        <v>2</v>
      </c>
      <c r="F189" s="22"/>
      <c r="G189" s="22"/>
      <c r="H189" s="22"/>
      <c r="I189" s="22"/>
      <c r="J189" s="27">
        <v>70</v>
      </c>
      <c r="K189" s="42"/>
      <c r="L189" s="42"/>
      <c r="M189" s="19"/>
      <c r="N189" s="42"/>
      <c r="O189" s="19"/>
      <c r="P189" s="19"/>
      <c r="Q189" s="42"/>
      <c r="R189" s="42"/>
      <c r="S189" s="42"/>
      <c r="T189" s="42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42"/>
      <c r="AF189" s="19">
        <f t="shared" si="5"/>
        <v>0</v>
      </c>
      <c r="AG189" s="19">
        <v>700</v>
      </c>
      <c r="AH189" s="22" t="s">
        <v>446</v>
      </c>
      <c r="AI189" s="60" t="s">
        <v>447</v>
      </c>
    </row>
    <row r="190" s="7" customFormat="1" hidden="1" spans="1:35">
      <c r="A190" s="18">
        <v>193</v>
      </c>
      <c r="B190" s="41" t="s">
        <v>390</v>
      </c>
      <c r="C190" s="22" t="s">
        <v>63</v>
      </c>
      <c r="D190" s="22" t="s">
        <v>448</v>
      </c>
      <c r="E190" s="22">
        <v>4</v>
      </c>
      <c r="F190" s="27"/>
      <c r="G190" s="27"/>
      <c r="H190" s="27"/>
      <c r="I190" s="27"/>
      <c r="J190" s="27">
        <v>73</v>
      </c>
      <c r="K190" s="42"/>
      <c r="L190" s="42">
        <v>2.5</v>
      </c>
      <c r="M190" s="18"/>
      <c r="N190" s="42"/>
      <c r="O190" s="18"/>
      <c r="P190" s="18"/>
      <c r="Q190" s="42"/>
      <c r="R190" s="42"/>
      <c r="S190" s="42"/>
      <c r="T190" s="42"/>
      <c r="U190" s="18"/>
      <c r="V190" s="18"/>
      <c r="W190" s="18"/>
      <c r="X190" s="18"/>
      <c r="Y190" s="18"/>
      <c r="Z190" s="18"/>
      <c r="AA190" s="18"/>
      <c r="AB190" s="18">
        <v>2</v>
      </c>
      <c r="AC190" s="18"/>
      <c r="AD190" s="18"/>
      <c r="AE190" s="42">
        <v>2</v>
      </c>
      <c r="AF190" s="18">
        <f t="shared" ref="AF190:AF253" si="6">SUBTOTAL(9,E190:AE190)</f>
        <v>0</v>
      </c>
      <c r="AG190" s="18">
        <v>2000</v>
      </c>
      <c r="AH190" s="22" t="s">
        <v>448</v>
      </c>
      <c r="AI190" s="57" t="s">
        <v>449</v>
      </c>
    </row>
    <row r="191" s="7" customFormat="1" hidden="1" spans="1:35">
      <c r="A191" s="18">
        <v>194</v>
      </c>
      <c r="B191" s="41" t="s">
        <v>390</v>
      </c>
      <c r="C191" s="22" t="s">
        <v>63</v>
      </c>
      <c r="D191" s="22" t="s">
        <v>450</v>
      </c>
      <c r="E191" s="22">
        <v>1</v>
      </c>
      <c r="F191" s="27"/>
      <c r="G191" s="27"/>
      <c r="H191" s="27"/>
      <c r="I191" s="27"/>
      <c r="J191" s="27">
        <v>55</v>
      </c>
      <c r="K191" s="42"/>
      <c r="L191" s="42"/>
      <c r="M191" s="18"/>
      <c r="N191" s="42"/>
      <c r="O191" s="18"/>
      <c r="P191" s="18"/>
      <c r="Q191" s="42"/>
      <c r="R191" s="42"/>
      <c r="S191" s="42"/>
      <c r="T191" s="42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42"/>
      <c r="AF191" s="18">
        <f t="shared" si="6"/>
        <v>0</v>
      </c>
      <c r="AG191" s="18">
        <v>550</v>
      </c>
      <c r="AH191" s="22" t="s">
        <v>450</v>
      </c>
      <c r="AI191" s="57" t="s">
        <v>451</v>
      </c>
    </row>
    <row r="192" s="7" customFormat="1" hidden="1" spans="1:35">
      <c r="A192" s="18">
        <v>195</v>
      </c>
      <c r="B192" s="41" t="s">
        <v>390</v>
      </c>
      <c r="C192" s="22" t="s">
        <v>63</v>
      </c>
      <c r="D192" s="22" t="s">
        <v>452</v>
      </c>
      <c r="E192" s="22">
        <v>3</v>
      </c>
      <c r="F192" s="27"/>
      <c r="G192" s="27"/>
      <c r="H192" s="27"/>
      <c r="I192" s="27"/>
      <c r="J192" s="27">
        <v>60</v>
      </c>
      <c r="K192" s="42"/>
      <c r="L192" s="42"/>
      <c r="M192" s="18"/>
      <c r="N192" s="42"/>
      <c r="O192" s="18"/>
      <c r="P192" s="18"/>
      <c r="Q192" s="42"/>
      <c r="R192" s="42"/>
      <c r="S192" s="42"/>
      <c r="T192" s="42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42"/>
      <c r="AF192" s="18">
        <f t="shared" si="6"/>
        <v>0</v>
      </c>
      <c r="AG192" s="18">
        <v>600</v>
      </c>
      <c r="AH192" s="22" t="s">
        <v>452</v>
      </c>
      <c r="AI192" s="57" t="s">
        <v>453</v>
      </c>
    </row>
    <row r="193" s="7" customFormat="1" hidden="1" spans="1:35">
      <c r="A193" s="18">
        <v>196</v>
      </c>
      <c r="B193" s="41" t="s">
        <v>390</v>
      </c>
      <c r="C193" s="22" t="s">
        <v>66</v>
      </c>
      <c r="D193" s="22" t="s">
        <v>454</v>
      </c>
      <c r="E193" s="22">
        <v>2</v>
      </c>
      <c r="F193" s="27"/>
      <c r="G193" s="27"/>
      <c r="H193" s="27"/>
      <c r="I193" s="27"/>
      <c r="J193" s="27">
        <v>108</v>
      </c>
      <c r="K193" s="42"/>
      <c r="L193" s="42"/>
      <c r="M193" s="18"/>
      <c r="N193" s="42"/>
      <c r="O193" s="18"/>
      <c r="P193" s="18"/>
      <c r="Q193" s="42"/>
      <c r="R193" s="42"/>
      <c r="S193" s="42"/>
      <c r="T193" s="42"/>
      <c r="U193" s="18"/>
      <c r="V193" s="18"/>
      <c r="W193" s="18"/>
      <c r="X193" s="18"/>
      <c r="Y193" s="18"/>
      <c r="Z193" s="18"/>
      <c r="AA193" s="18"/>
      <c r="AB193" s="18">
        <v>2</v>
      </c>
      <c r="AC193" s="18"/>
      <c r="AD193" s="18"/>
      <c r="AE193" s="42"/>
      <c r="AF193" s="18">
        <f t="shared" si="6"/>
        <v>0</v>
      </c>
      <c r="AG193" s="18">
        <v>1480</v>
      </c>
      <c r="AH193" s="22" t="s">
        <v>454</v>
      </c>
      <c r="AI193" s="57" t="s">
        <v>455</v>
      </c>
    </row>
    <row r="194" s="7" customFormat="1" hidden="1" spans="1:35">
      <c r="A194" s="18">
        <v>197</v>
      </c>
      <c r="B194" s="41" t="s">
        <v>390</v>
      </c>
      <c r="C194" s="22" t="s">
        <v>66</v>
      </c>
      <c r="D194" s="22" t="s">
        <v>456</v>
      </c>
      <c r="E194" s="22">
        <v>3</v>
      </c>
      <c r="F194" s="27"/>
      <c r="G194" s="27"/>
      <c r="H194" s="27"/>
      <c r="I194" s="27"/>
      <c r="J194" s="27">
        <v>50</v>
      </c>
      <c r="K194" s="42"/>
      <c r="L194" s="42"/>
      <c r="M194" s="18"/>
      <c r="N194" s="42"/>
      <c r="O194" s="18"/>
      <c r="P194" s="18"/>
      <c r="Q194" s="42"/>
      <c r="R194" s="42"/>
      <c r="S194" s="42"/>
      <c r="T194" s="42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42"/>
      <c r="AF194" s="18">
        <f t="shared" si="6"/>
        <v>0</v>
      </c>
      <c r="AG194" s="18">
        <v>500</v>
      </c>
      <c r="AH194" s="22" t="s">
        <v>456</v>
      </c>
      <c r="AI194" s="57" t="s">
        <v>457</v>
      </c>
    </row>
    <row r="195" s="7" customFormat="1" hidden="1" spans="1:35">
      <c r="A195" s="18">
        <v>198</v>
      </c>
      <c r="B195" s="41" t="s">
        <v>390</v>
      </c>
      <c r="C195" s="22" t="s">
        <v>66</v>
      </c>
      <c r="D195" s="22" t="s">
        <v>458</v>
      </c>
      <c r="E195" s="22">
        <v>5</v>
      </c>
      <c r="F195" s="27"/>
      <c r="G195" s="27"/>
      <c r="H195" s="27"/>
      <c r="I195" s="27"/>
      <c r="J195" s="27">
        <v>80</v>
      </c>
      <c r="K195" s="42"/>
      <c r="L195" s="42"/>
      <c r="M195" s="18"/>
      <c r="N195" s="42"/>
      <c r="O195" s="18"/>
      <c r="P195" s="18"/>
      <c r="Q195" s="42"/>
      <c r="R195" s="42"/>
      <c r="S195" s="42"/>
      <c r="T195" s="42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42"/>
      <c r="AF195" s="18">
        <f t="shared" si="6"/>
        <v>0</v>
      </c>
      <c r="AG195" s="18">
        <v>800</v>
      </c>
      <c r="AH195" s="50" t="s">
        <v>458</v>
      </c>
      <c r="AI195" s="57" t="s">
        <v>459</v>
      </c>
    </row>
    <row r="196" s="7" customFormat="1" hidden="1" spans="1:35">
      <c r="A196" s="18">
        <v>199</v>
      </c>
      <c r="B196" s="41" t="s">
        <v>390</v>
      </c>
      <c r="C196" s="22" t="s">
        <v>66</v>
      </c>
      <c r="D196" s="22" t="s">
        <v>460</v>
      </c>
      <c r="E196" s="22">
        <v>4</v>
      </c>
      <c r="F196" s="27"/>
      <c r="G196" s="27"/>
      <c r="H196" s="27"/>
      <c r="I196" s="27"/>
      <c r="J196" s="27">
        <v>100</v>
      </c>
      <c r="K196" s="42"/>
      <c r="L196" s="42"/>
      <c r="M196" s="18"/>
      <c r="N196" s="42"/>
      <c r="O196" s="18"/>
      <c r="P196" s="18"/>
      <c r="Q196" s="42"/>
      <c r="R196" s="42"/>
      <c r="S196" s="42"/>
      <c r="T196" s="42"/>
      <c r="U196" s="18"/>
      <c r="V196" s="18"/>
      <c r="W196" s="18"/>
      <c r="X196" s="18"/>
      <c r="Y196" s="18"/>
      <c r="Z196" s="18"/>
      <c r="AA196" s="18"/>
      <c r="AB196" s="18">
        <v>2</v>
      </c>
      <c r="AC196" s="18"/>
      <c r="AD196" s="18"/>
      <c r="AE196" s="42"/>
      <c r="AF196" s="18">
        <f t="shared" si="6"/>
        <v>0</v>
      </c>
      <c r="AG196" s="18">
        <v>1400</v>
      </c>
      <c r="AH196" s="22" t="s">
        <v>460</v>
      </c>
      <c r="AI196" s="57" t="s">
        <v>461</v>
      </c>
    </row>
    <row r="197" s="7" customFormat="1" hidden="1" spans="1:35">
      <c r="A197" s="18">
        <v>200</v>
      </c>
      <c r="B197" s="41" t="s">
        <v>390</v>
      </c>
      <c r="C197" s="22" t="s">
        <v>69</v>
      </c>
      <c r="D197" s="22" t="s">
        <v>462</v>
      </c>
      <c r="E197" s="22">
        <v>2</v>
      </c>
      <c r="F197" s="27">
        <v>2</v>
      </c>
      <c r="G197" s="27"/>
      <c r="H197" s="27"/>
      <c r="I197" s="27"/>
      <c r="J197" s="27">
        <v>50</v>
      </c>
      <c r="K197" s="42"/>
      <c r="L197" s="42"/>
      <c r="M197" s="18"/>
      <c r="N197" s="42"/>
      <c r="O197" s="18"/>
      <c r="P197" s="18"/>
      <c r="Q197" s="42"/>
      <c r="R197" s="42"/>
      <c r="S197" s="42"/>
      <c r="T197" s="42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42"/>
      <c r="AF197" s="18">
        <f t="shared" si="6"/>
        <v>0</v>
      </c>
      <c r="AG197" s="18">
        <v>1300</v>
      </c>
      <c r="AH197" s="22" t="s">
        <v>462</v>
      </c>
      <c r="AI197" s="57" t="s">
        <v>463</v>
      </c>
    </row>
    <row r="198" s="7" customFormat="1" hidden="1" spans="1:35">
      <c r="A198" s="18">
        <v>201</v>
      </c>
      <c r="B198" s="41" t="s">
        <v>390</v>
      </c>
      <c r="C198" s="22" t="s">
        <v>69</v>
      </c>
      <c r="D198" s="22" t="s">
        <v>464</v>
      </c>
      <c r="E198" s="22">
        <v>3</v>
      </c>
      <c r="F198" s="27"/>
      <c r="G198" s="27"/>
      <c r="H198" s="27"/>
      <c r="I198" s="27"/>
      <c r="J198" s="27">
        <v>70</v>
      </c>
      <c r="K198" s="42"/>
      <c r="L198" s="42"/>
      <c r="M198" s="18"/>
      <c r="N198" s="42"/>
      <c r="O198" s="18"/>
      <c r="P198" s="18"/>
      <c r="Q198" s="42"/>
      <c r="R198" s="42"/>
      <c r="S198" s="42"/>
      <c r="T198" s="42"/>
      <c r="U198" s="18"/>
      <c r="V198" s="18"/>
      <c r="W198" s="18"/>
      <c r="X198" s="18"/>
      <c r="Y198" s="18"/>
      <c r="Z198" s="18"/>
      <c r="AA198" s="18"/>
      <c r="AB198" s="18">
        <v>2</v>
      </c>
      <c r="AC198" s="18"/>
      <c r="AD198" s="18"/>
      <c r="AE198" s="42"/>
      <c r="AF198" s="18">
        <f t="shared" si="6"/>
        <v>0</v>
      </c>
      <c r="AG198" s="18">
        <v>1100</v>
      </c>
      <c r="AH198" s="22" t="s">
        <v>464</v>
      </c>
      <c r="AI198" s="57" t="s">
        <v>465</v>
      </c>
    </row>
    <row r="199" s="7" customFormat="1" hidden="1" spans="1:35">
      <c r="A199" s="18">
        <v>202</v>
      </c>
      <c r="B199" s="41" t="s">
        <v>390</v>
      </c>
      <c r="C199" s="22" t="s">
        <v>69</v>
      </c>
      <c r="D199" s="22" t="s">
        <v>466</v>
      </c>
      <c r="E199" s="22">
        <v>2</v>
      </c>
      <c r="F199" s="27"/>
      <c r="G199" s="27"/>
      <c r="H199" s="27"/>
      <c r="I199" s="27"/>
      <c r="J199" s="27">
        <v>50</v>
      </c>
      <c r="K199" s="42"/>
      <c r="L199" s="42"/>
      <c r="M199" s="18"/>
      <c r="N199" s="42"/>
      <c r="O199" s="18"/>
      <c r="P199" s="18"/>
      <c r="Q199" s="42"/>
      <c r="R199" s="42"/>
      <c r="S199" s="42"/>
      <c r="T199" s="42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42"/>
      <c r="AF199" s="18">
        <f t="shared" si="6"/>
        <v>0</v>
      </c>
      <c r="AG199" s="18">
        <v>500</v>
      </c>
      <c r="AH199" s="22" t="s">
        <v>466</v>
      </c>
      <c r="AI199" s="57" t="s">
        <v>467</v>
      </c>
    </row>
    <row r="200" s="7" customFormat="1" hidden="1" spans="1:35">
      <c r="A200" s="18">
        <v>203</v>
      </c>
      <c r="B200" s="41" t="s">
        <v>390</v>
      </c>
      <c r="C200" s="22" t="s">
        <v>69</v>
      </c>
      <c r="D200" s="22" t="s">
        <v>126</v>
      </c>
      <c r="E200" s="22">
        <v>1</v>
      </c>
      <c r="F200" s="27"/>
      <c r="G200" s="27"/>
      <c r="H200" s="27"/>
      <c r="I200" s="27"/>
      <c r="J200" s="27">
        <v>50</v>
      </c>
      <c r="K200" s="42"/>
      <c r="L200" s="42">
        <v>1</v>
      </c>
      <c r="M200" s="18"/>
      <c r="N200" s="42"/>
      <c r="O200" s="18"/>
      <c r="P200" s="18"/>
      <c r="Q200" s="42"/>
      <c r="R200" s="42"/>
      <c r="S200" s="42"/>
      <c r="T200" s="42"/>
      <c r="U200" s="18"/>
      <c r="V200" s="18"/>
      <c r="W200" s="18"/>
      <c r="X200" s="18"/>
      <c r="Y200" s="18"/>
      <c r="Z200" s="18"/>
      <c r="AA200" s="18"/>
      <c r="AB200" s="18">
        <v>3</v>
      </c>
      <c r="AC200" s="18"/>
      <c r="AD200" s="18"/>
      <c r="AE200" s="42"/>
      <c r="AF200" s="18">
        <f t="shared" si="6"/>
        <v>0</v>
      </c>
      <c r="AG200" s="18">
        <v>1300</v>
      </c>
      <c r="AH200" s="22" t="s">
        <v>126</v>
      </c>
      <c r="AI200" s="57" t="s">
        <v>468</v>
      </c>
    </row>
    <row r="201" s="7" customFormat="1" hidden="1" spans="1:35">
      <c r="A201" s="18">
        <v>204</v>
      </c>
      <c r="B201" s="41" t="s">
        <v>390</v>
      </c>
      <c r="C201" s="22" t="s">
        <v>69</v>
      </c>
      <c r="D201" s="22" t="s">
        <v>469</v>
      </c>
      <c r="E201" s="22">
        <v>4</v>
      </c>
      <c r="F201" s="27">
        <v>2</v>
      </c>
      <c r="G201" s="27"/>
      <c r="H201" s="27"/>
      <c r="I201" s="27"/>
      <c r="J201" s="27">
        <v>50</v>
      </c>
      <c r="K201" s="42"/>
      <c r="L201" s="42"/>
      <c r="M201" s="18"/>
      <c r="N201" s="42"/>
      <c r="O201" s="18"/>
      <c r="P201" s="18"/>
      <c r="Q201" s="42"/>
      <c r="R201" s="42"/>
      <c r="S201" s="42"/>
      <c r="T201" s="42"/>
      <c r="U201" s="18"/>
      <c r="V201" s="18"/>
      <c r="W201" s="18"/>
      <c r="X201" s="18"/>
      <c r="Y201" s="18"/>
      <c r="Z201" s="18"/>
      <c r="AA201" s="18"/>
      <c r="AB201" s="18">
        <v>2</v>
      </c>
      <c r="AC201" s="18"/>
      <c r="AD201" s="18"/>
      <c r="AE201" s="42"/>
      <c r="AF201" s="18">
        <f t="shared" si="6"/>
        <v>0</v>
      </c>
      <c r="AG201" s="18">
        <v>1700</v>
      </c>
      <c r="AH201" s="22" t="s">
        <v>469</v>
      </c>
      <c r="AI201" s="57" t="s">
        <v>470</v>
      </c>
    </row>
    <row r="202" s="7" customFormat="1" hidden="1" spans="1:35">
      <c r="A202" s="18">
        <v>205</v>
      </c>
      <c r="B202" s="41" t="s">
        <v>390</v>
      </c>
      <c r="C202" s="22" t="s">
        <v>69</v>
      </c>
      <c r="D202" s="22" t="s">
        <v>471</v>
      </c>
      <c r="E202" s="22">
        <v>5</v>
      </c>
      <c r="F202" s="27"/>
      <c r="G202" s="27"/>
      <c r="H202" s="27"/>
      <c r="I202" s="27"/>
      <c r="J202" s="27">
        <v>110</v>
      </c>
      <c r="K202" s="42"/>
      <c r="L202" s="42">
        <v>2</v>
      </c>
      <c r="M202" s="18"/>
      <c r="N202" s="42"/>
      <c r="O202" s="18"/>
      <c r="P202" s="18"/>
      <c r="Q202" s="42"/>
      <c r="R202" s="42"/>
      <c r="S202" s="42"/>
      <c r="T202" s="42">
        <v>1</v>
      </c>
      <c r="U202" s="18"/>
      <c r="V202" s="18"/>
      <c r="W202" s="18"/>
      <c r="X202" s="18"/>
      <c r="Y202" s="18"/>
      <c r="Z202" s="18"/>
      <c r="AA202" s="18"/>
      <c r="AB202" s="18">
        <v>2</v>
      </c>
      <c r="AC202" s="18"/>
      <c r="AD202" s="18"/>
      <c r="AE202" s="42"/>
      <c r="AF202" s="18">
        <f t="shared" si="6"/>
        <v>0</v>
      </c>
      <c r="AG202" s="18">
        <v>2000</v>
      </c>
      <c r="AH202" s="18" t="s">
        <v>472</v>
      </c>
      <c r="AI202" s="57" t="s">
        <v>473</v>
      </c>
    </row>
    <row r="203" s="7" customFormat="1" hidden="1" spans="1:35">
      <c r="A203" s="18">
        <v>206</v>
      </c>
      <c r="B203" s="41" t="s">
        <v>390</v>
      </c>
      <c r="C203" s="22" t="s">
        <v>69</v>
      </c>
      <c r="D203" s="22" t="s">
        <v>474</v>
      </c>
      <c r="E203" s="22">
        <v>2</v>
      </c>
      <c r="F203" s="27"/>
      <c r="G203" s="27"/>
      <c r="H203" s="27"/>
      <c r="I203" s="27"/>
      <c r="J203" s="27">
        <v>60</v>
      </c>
      <c r="K203" s="42"/>
      <c r="L203" s="42"/>
      <c r="M203" s="19"/>
      <c r="N203" s="42"/>
      <c r="O203" s="19"/>
      <c r="P203" s="19"/>
      <c r="Q203" s="42"/>
      <c r="R203" s="42"/>
      <c r="S203" s="42"/>
      <c r="T203" s="42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42"/>
      <c r="AF203" s="19">
        <f t="shared" si="6"/>
        <v>0</v>
      </c>
      <c r="AG203" s="19">
        <v>600</v>
      </c>
      <c r="AH203" s="22" t="s">
        <v>474</v>
      </c>
      <c r="AI203" s="60" t="s">
        <v>475</v>
      </c>
    </row>
    <row r="204" s="7" customFormat="1" hidden="1" spans="1:35">
      <c r="A204" s="18">
        <v>207</v>
      </c>
      <c r="B204" s="41" t="s">
        <v>390</v>
      </c>
      <c r="C204" s="22" t="s">
        <v>69</v>
      </c>
      <c r="D204" s="22" t="s">
        <v>476</v>
      </c>
      <c r="E204" s="22">
        <v>3</v>
      </c>
      <c r="F204" s="27"/>
      <c r="G204" s="27"/>
      <c r="H204" s="27"/>
      <c r="I204" s="27"/>
      <c r="J204" s="27">
        <v>80</v>
      </c>
      <c r="K204" s="42"/>
      <c r="L204" s="42"/>
      <c r="M204" s="18"/>
      <c r="N204" s="42"/>
      <c r="O204" s="18"/>
      <c r="P204" s="18"/>
      <c r="Q204" s="42"/>
      <c r="R204" s="42"/>
      <c r="S204" s="42"/>
      <c r="T204" s="42"/>
      <c r="U204" s="18"/>
      <c r="V204" s="18"/>
      <c r="W204" s="18"/>
      <c r="X204" s="18"/>
      <c r="Y204" s="18"/>
      <c r="Z204" s="18"/>
      <c r="AA204" s="18"/>
      <c r="AB204" s="18">
        <v>2</v>
      </c>
      <c r="AC204" s="18"/>
      <c r="AD204" s="18"/>
      <c r="AE204" s="42"/>
      <c r="AF204" s="18">
        <f t="shared" si="6"/>
        <v>0</v>
      </c>
      <c r="AG204" s="18">
        <v>1200</v>
      </c>
      <c r="AH204" s="22" t="s">
        <v>476</v>
      </c>
      <c r="AI204" s="57" t="s">
        <v>477</v>
      </c>
    </row>
    <row r="205" s="7" customFormat="1" hidden="1" spans="1:35">
      <c r="A205" s="18">
        <v>208</v>
      </c>
      <c r="B205" s="41" t="s">
        <v>390</v>
      </c>
      <c r="C205" s="22" t="s">
        <v>69</v>
      </c>
      <c r="D205" s="22" t="s">
        <v>478</v>
      </c>
      <c r="E205" s="22">
        <v>2</v>
      </c>
      <c r="F205" s="27"/>
      <c r="G205" s="27"/>
      <c r="H205" s="27"/>
      <c r="I205" s="27"/>
      <c r="J205" s="27">
        <v>70</v>
      </c>
      <c r="K205" s="42"/>
      <c r="L205" s="42"/>
      <c r="M205" s="18"/>
      <c r="N205" s="42"/>
      <c r="O205" s="18"/>
      <c r="P205" s="18"/>
      <c r="Q205" s="42"/>
      <c r="R205" s="42"/>
      <c r="S205" s="42"/>
      <c r="T205" s="42">
        <v>1</v>
      </c>
      <c r="U205" s="18"/>
      <c r="V205" s="18"/>
      <c r="W205" s="18"/>
      <c r="X205" s="18"/>
      <c r="Y205" s="18"/>
      <c r="Z205" s="18"/>
      <c r="AA205" s="18"/>
      <c r="AB205" s="18">
        <v>2</v>
      </c>
      <c r="AC205" s="18"/>
      <c r="AD205" s="18"/>
      <c r="AE205" s="42"/>
      <c r="AF205" s="18">
        <f t="shared" si="6"/>
        <v>0</v>
      </c>
      <c r="AG205" s="18">
        <v>1400</v>
      </c>
      <c r="AH205" s="22" t="s">
        <v>478</v>
      </c>
      <c r="AI205" s="57" t="s">
        <v>479</v>
      </c>
    </row>
    <row r="206" s="7" customFormat="1" hidden="1" spans="1:35">
      <c r="A206" s="18">
        <v>209</v>
      </c>
      <c r="B206" s="41" t="s">
        <v>390</v>
      </c>
      <c r="C206" s="22" t="s">
        <v>69</v>
      </c>
      <c r="D206" s="22" t="s">
        <v>480</v>
      </c>
      <c r="E206" s="22">
        <v>1</v>
      </c>
      <c r="F206" s="22"/>
      <c r="G206" s="22"/>
      <c r="H206" s="22"/>
      <c r="I206" s="22"/>
      <c r="J206" s="22">
        <v>100</v>
      </c>
      <c r="K206" s="42"/>
      <c r="L206" s="42"/>
      <c r="M206" s="18"/>
      <c r="N206" s="42"/>
      <c r="O206" s="18"/>
      <c r="P206" s="18"/>
      <c r="Q206" s="42"/>
      <c r="R206" s="42"/>
      <c r="S206" s="42"/>
      <c r="T206" s="42"/>
      <c r="U206" s="18"/>
      <c r="V206" s="18"/>
      <c r="W206" s="18"/>
      <c r="X206" s="18"/>
      <c r="Y206" s="18"/>
      <c r="Z206" s="18"/>
      <c r="AA206" s="18"/>
      <c r="AB206" s="18">
        <v>3</v>
      </c>
      <c r="AC206" s="18"/>
      <c r="AD206" s="18"/>
      <c r="AE206" s="42"/>
      <c r="AF206" s="18">
        <f t="shared" si="6"/>
        <v>0</v>
      </c>
      <c r="AG206" s="18">
        <v>1600</v>
      </c>
      <c r="AH206" s="22" t="s">
        <v>480</v>
      </c>
      <c r="AI206" s="57" t="s">
        <v>481</v>
      </c>
    </row>
    <row r="207" s="7" customFormat="1" hidden="1" spans="1:35">
      <c r="A207" s="18">
        <v>210</v>
      </c>
      <c r="B207" s="41" t="s">
        <v>390</v>
      </c>
      <c r="C207" s="22" t="s">
        <v>80</v>
      </c>
      <c r="D207" s="22" t="s">
        <v>482</v>
      </c>
      <c r="E207" s="22">
        <v>2</v>
      </c>
      <c r="F207" s="27"/>
      <c r="G207" s="27"/>
      <c r="H207" s="27"/>
      <c r="I207" s="27"/>
      <c r="J207" s="27">
        <v>50</v>
      </c>
      <c r="K207" s="42"/>
      <c r="L207" s="42"/>
      <c r="M207" s="18"/>
      <c r="N207" s="42"/>
      <c r="O207" s="18"/>
      <c r="P207" s="18"/>
      <c r="Q207" s="42"/>
      <c r="R207" s="42"/>
      <c r="S207" s="42"/>
      <c r="T207" s="42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42"/>
      <c r="AF207" s="18">
        <f t="shared" si="6"/>
        <v>0</v>
      </c>
      <c r="AG207" s="18">
        <v>500</v>
      </c>
      <c r="AH207" s="22" t="s">
        <v>482</v>
      </c>
      <c r="AI207" s="57" t="s">
        <v>483</v>
      </c>
    </row>
    <row r="208" s="7" customFormat="1" hidden="1" spans="1:35">
      <c r="A208" s="18">
        <v>211</v>
      </c>
      <c r="B208" s="41" t="s">
        <v>390</v>
      </c>
      <c r="C208" s="22" t="s">
        <v>80</v>
      </c>
      <c r="D208" s="22" t="s">
        <v>484</v>
      </c>
      <c r="E208" s="22">
        <v>4</v>
      </c>
      <c r="F208" s="27">
        <v>2</v>
      </c>
      <c r="G208" s="27"/>
      <c r="H208" s="27"/>
      <c r="I208" s="27"/>
      <c r="J208" s="27">
        <v>50</v>
      </c>
      <c r="K208" s="42"/>
      <c r="L208" s="42"/>
      <c r="M208" s="18"/>
      <c r="N208" s="42"/>
      <c r="O208" s="18"/>
      <c r="P208" s="18"/>
      <c r="Q208" s="42"/>
      <c r="R208" s="42"/>
      <c r="S208" s="42"/>
      <c r="T208" s="42"/>
      <c r="U208" s="18"/>
      <c r="V208" s="18"/>
      <c r="W208" s="18"/>
      <c r="X208" s="18"/>
      <c r="Y208" s="18"/>
      <c r="Z208" s="18"/>
      <c r="AA208" s="18"/>
      <c r="AB208" s="18">
        <v>2</v>
      </c>
      <c r="AC208" s="18"/>
      <c r="AD208" s="18"/>
      <c r="AE208" s="42"/>
      <c r="AF208" s="18">
        <f t="shared" si="6"/>
        <v>0</v>
      </c>
      <c r="AG208" s="18">
        <v>1700</v>
      </c>
      <c r="AH208" s="22" t="s">
        <v>484</v>
      </c>
      <c r="AI208" s="57" t="s">
        <v>485</v>
      </c>
    </row>
    <row r="209" s="7" customFormat="1" hidden="1" spans="1:35">
      <c r="A209" s="18">
        <v>212</v>
      </c>
      <c r="B209" s="41" t="s">
        <v>390</v>
      </c>
      <c r="C209" s="22" t="s">
        <v>80</v>
      </c>
      <c r="D209" s="22" t="s">
        <v>486</v>
      </c>
      <c r="E209" s="22">
        <v>1</v>
      </c>
      <c r="F209" s="27"/>
      <c r="G209" s="27"/>
      <c r="H209" s="27"/>
      <c r="I209" s="27"/>
      <c r="J209" s="27">
        <v>50</v>
      </c>
      <c r="K209" s="42"/>
      <c r="L209" s="42"/>
      <c r="M209" s="19"/>
      <c r="N209" s="42"/>
      <c r="O209" s="19"/>
      <c r="P209" s="19"/>
      <c r="Q209" s="42"/>
      <c r="R209" s="42"/>
      <c r="S209" s="42"/>
      <c r="T209" s="42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42"/>
      <c r="AF209" s="19">
        <f t="shared" si="6"/>
        <v>0</v>
      </c>
      <c r="AG209" s="19">
        <v>500</v>
      </c>
      <c r="AH209" s="22" t="s">
        <v>486</v>
      </c>
      <c r="AI209" s="60" t="s">
        <v>487</v>
      </c>
    </row>
    <row r="210" s="7" customFormat="1" hidden="1" spans="1:35">
      <c r="A210" s="18">
        <v>213</v>
      </c>
      <c r="B210" s="41" t="s">
        <v>390</v>
      </c>
      <c r="C210" s="22" t="s">
        <v>80</v>
      </c>
      <c r="D210" s="22" t="s">
        <v>488</v>
      </c>
      <c r="E210" s="22">
        <v>2</v>
      </c>
      <c r="F210" s="27"/>
      <c r="G210" s="27"/>
      <c r="H210" s="27"/>
      <c r="I210" s="27"/>
      <c r="J210" s="27">
        <v>50</v>
      </c>
      <c r="K210" s="42"/>
      <c r="L210" s="42"/>
      <c r="M210" s="18"/>
      <c r="N210" s="42"/>
      <c r="O210" s="18"/>
      <c r="P210" s="18"/>
      <c r="Q210" s="42"/>
      <c r="R210" s="42"/>
      <c r="S210" s="42"/>
      <c r="T210" s="42"/>
      <c r="U210" s="18"/>
      <c r="V210" s="18"/>
      <c r="W210" s="18"/>
      <c r="X210" s="18"/>
      <c r="Y210" s="18"/>
      <c r="Z210" s="18"/>
      <c r="AA210" s="18"/>
      <c r="AB210" s="18">
        <v>2</v>
      </c>
      <c r="AC210" s="18"/>
      <c r="AD210" s="18"/>
      <c r="AE210" s="42"/>
      <c r="AF210" s="18">
        <f t="shared" si="6"/>
        <v>0</v>
      </c>
      <c r="AG210" s="18">
        <v>900</v>
      </c>
      <c r="AH210" s="18" t="s">
        <v>489</v>
      </c>
      <c r="AI210" s="57" t="s">
        <v>490</v>
      </c>
    </row>
    <row r="211" s="7" customFormat="1" hidden="1" spans="1:35">
      <c r="A211" s="18">
        <v>214</v>
      </c>
      <c r="B211" s="41" t="s">
        <v>390</v>
      </c>
      <c r="C211" s="22" t="s">
        <v>80</v>
      </c>
      <c r="D211" s="22" t="s">
        <v>491</v>
      </c>
      <c r="E211" s="22">
        <v>1</v>
      </c>
      <c r="F211" s="27">
        <v>2</v>
      </c>
      <c r="G211" s="27"/>
      <c r="H211" s="27"/>
      <c r="I211" s="27"/>
      <c r="J211" s="27">
        <v>80</v>
      </c>
      <c r="K211" s="42"/>
      <c r="L211" s="42"/>
      <c r="M211" s="18"/>
      <c r="N211" s="42"/>
      <c r="O211" s="18"/>
      <c r="P211" s="18"/>
      <c r="Q211" s="42"/>
      <c r="R211" s="42"/>
      <c r="S211" s="42"/>
      <c r="T211" s="42"/>
      <c r="U211" s="18"/>
      <c r="V211" s="18"/>
      <c r="W211" s="18"/>
      <c r="X211" s="18"/>
      <c r="Y211" s="18"/>
      <c r="Z211" s="18"/>
      <c r="AA211" s="18"/>
      <c r="AB211" s="18">
        <v>2</v>
      </c>
      <c r="AC211" s="18"/>
      <c r="AD211" s="18"/>
      <c r="AE211" s="42"/>
      <c r="AF211" s="18">
        <f t="shared" si="6"/>
        <v>0</v>
      </c>
      <c r="AG211" s="18">
        <v>2000</v>
      </c>
      <c r="AH211" s="22" t="s">
        <v>491</v>
      </c>
      <c r="AI211" s="57" t="s">
        <v>492</v>
      </c>
    </row>
    <row r="212" s="7" customFormat="1" hidden="1" spans="1:35">
      <c r="A212" s="18">
        <v>215</v>
      </c>
      <c r="B212" s="41" t="s">
        <v>390</v>
      </c>
      <c r="C212" s="22" t="s">
        <v>80</v>
      </c>
      <c r="D212" s="22" t="s">
        <v>493</v>
      </c>
      <c r="E212" s="22">
        <v>2</v>
      </c>
      <c r="F212" s="27">
        <v>2</v>
      </c>
      <c r="G212" s="27"/>
      <c r="H212" s="27"/>
      <c r="I212" s="27"/>
      <c r="J212" s="27">
        <v>100</v>
      </c>
      <c r="K212" s="42"/>
      <c r="L212" s="42"/>
      <c r="M212" s="18"/>
      <c r="N212" s="42"/>
      <c r="O212" s="18"/>
      <c r="P212" s="18"/>
      <c r="Q212" s="42"/>
      <c r="R212" s="42"/>
      <c r="S212" s="42"/>
      <c r="T212" s="42"/>
      <c r="U212" s="18"/>
      <c r="V212" s="18"/>
      <c r="W212" s="18"/>
      <c r="X212" s="18"/>
      <c r="Y212" s="18"/>
      <c r="Z212" s="18"/>
      <c r="AA212" s="18"/>
      <c r="AB212" s="18">
        <v>2</v>
      </c>
      <c r="AC212" s="18"/>
      <c r="AD212" s="18"/>
      <c r="AE212" s="42"/>
      <c r="AF212" s="18">
        <f t="shared" si="6"/>
        <v>0</v>
      </c>
      <c r="AG212" s="18">
        <v>2000</v>
      </c>
      <c r="AH212" s="22" t="s">
        <v>493</v>
      </c>
      <c r="AI212" s="57" t="s">
        <v>494</v>
      </c>
    </row>
    <row r="213" s="7" customFormat="1" hidden="1" spans="1:35">
      <c r="A213" s="18">
        <v>216</v>
      </c>
      <c r="B213" s="41" t="s">
        <v>390</v>
      </c>
      <c r="C213" s="22" t="s">
        <v>80</v>
      </c>
      <c r="D213" s="22" t="s">
        <v>495</v>
      </c>
      <c r="E213" s="22">
        <v>2</v>
      </c>
      <c r="F213" s="27"/>
      <c r="G213" s="27"/>
      <c r="H213" s="27"/>
      <c r="I213" s="27"/>
      <c r="J213" s="27">
        <v>50</v>
      </c>
      <c r="K213" s="42"/>
      <c r="L213" s="42"/>
      <c r="M213" s="18"/>
      <c r="N213" s="42"/>
      <c r="O213" s="18"/>
      <c r="P213" s="18"/>
      <c r="Q213" s="42"/>
      <c r="R213" s="42"/>
      <c r="S213" s="42"/>
      <c r="T213" s="42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42"/>
      <c r="AF213" s="18">
        <f t="shared" si="6"/>
        <v>0</v>
      </c>
      <c r="AG213" s="18">
        <v>500</v>
      </c>
      <c r="AH213" s="22" t="s">
        <v>495</v>
      </c>
      <c r="AI213" s="57" t="s">
        <v>496</v>
      </c>
    </row>
    <row r="214" s="7" customFormat="1" hidden="1" spans="1:35">
      <c r="A214" s="18">
        <v>217</v>
      </c>
      <c r="B214" s="41" t="s">
        <v>390</v>
      </c>
      <c r="C214" s="22" t="s">
        <v>83</v>
      </c>
      <c r="D214" s="22" t="s">
        <v>497</v>
      </c>
      <c r="E214" s="22">
        <v>2</v>
      </c>
      <c r="F214" s="27">
        <v>2</v>
      </c>
      <c r="G214" s="27"/>
      <c r="H214" s="27"/>
      <c r="I214" s="27"/>
      <c r="J214" s="27">
        <v>50</v>
      </c>
      <c r="K214" s="42"/>
      <c r="L214" s="42"/>
      <c r="M214" s="18"/>
      <c r="N214" s="42"/>
      <c r="O214" s="18"/>
      <c r="P214" s="18"/>
      <c r="Q214" s="42"/>
      <c r="R214" s="42"/>
      <c r="S214" s="42"/>
      <c r="T214" s="42"/>
      <c r="U214" s="18"/>
      <c r="V214" s="18"/>
      <c r="W214" s="18"/>
      <c r="X214" s="18"/>
      <c r="Y214" s="18"/>
      <c r="Z214" s="18"/>
      <c r="AA214" s="18"/>
      <c r="AB214" s="18">
        <v>2</v>
      </c>
      <c r="AC214" s="18"/>
      <c r="AD214" s="18"/>
      <c r="AE214" s="42"/>
      <c r="AF214" s="18">
        <f t="shared" si="6"/>
        <v>0</v>
      </c>
      <c r="AG214" s="18">
        <v>1700</v>
      </c>
      <c r="AH214" s="18" t="s">
        <v>497</v>
      </c>
      <c r="AI214" s="57" t="s">
        <v>498</v>
      </c>
    </row>
    <row r="215" s="7" customFormat="1" hidden="1" spans="1:35">
      <c r="A215" s="18">
        <v>218</v>
      </c>
      <c r="B215" s="41" t="s">
        <v>390</v>
      </c>
      <c r="C215" s="22" t="s">
        <v>83</v>
      </c>
      <c r="D215" s="22" t="s">
        <v>499</v>
      </c>
      <c r="E215" s="22">
        <v>6</v>
      </c>
      <c r="F215" s="27">
        <v>2</v>
      </c>
      <c r="G215" s="27"/>
      <c r="H215" s="27"/>
      <c r="I215" s="27"/>
      <c r="J215" s="27">
        <v>100</v>
      </c>
      <c r="K215" s="42"/>
      <c r="L215" s="42"/>
      <c r="M215" s="18"/>
      <c r="N215" s="42"/>
      <c r="O215" s="18"/>
      <c r="P215" s="18"/>
      <c r="Q215" s="42"/>
      <c r="R215" s="42"/>
      <c r="S215" s="42"/>
      <c r="T215" s="42"/>
      <c r="U215" s="18"/>
      <c r="V215" s="18"/>
      <c r="W215" s="18"/>
      <c r="X215" s="18"/>
      <c r="Y215" s="18"/>
      <c r="Z215" s="18"/>
      <c r="AA215" s="18"/>
      <c r="AB215" s="18">
        <v>6</v>
      </c>
      <c r="AC215" s="18"/>
      <c r="AD215" s="18"/>
      <c r="AE215" s="42"/>
      <c r="AF215" s="18">
        <f t="shared" si="6"/>
        <v>0</v>
      </c>
      <c r="AG215" s="18">
        <v>2000</v>
      </c>
      <c r="AH215" s="22" t="s">
        <v>499</v>
      </c>
      <c r="AI215" s="57" t="s">
        <v>500</v>
      </c>
    </row>
    <row r="216" s="7" customFormat="1" hidden="1" spans="1:35">
      <c r="A216" s="18">
        <v>219</v>
      </c>
      <c r="B216" s="41" t="s">
        <v>390</v>
      </c>
      <c r="C216" s="22" t="s">
        <v>83</v>
      </c>
      <c r="D216" s="22" t="s">
        <v>501</v>
      </c>
      <c r="E216" s="22">
        <v>4</v>
      </c>
      <c r="F216" s="27">
        <v>2</v>
      </c>
      <c r="G216" s="27"/>
      <c r="H216" s="27">
        <v>2</v>
      </c>
      <c r="I216" s="27"/>
      <c r="J216" s="27">
        <v>70</v>
      </c>
      <c r="K216" s="42"/>
      <c r="L216" s="42"/>
      <c r="M216" s="18"/>
      <c r="N216" s="42"/>
      <c r="O216" s="18"/>
      <c r="P216" s="18"/>
      <c r="Q216" s="42"/>
      <c r="R216" s="42"/>
      <c r="S216" s="42"/>
      <c r="T216" s="42"/>
      <c r="U216" s="18"/>
      <c r="V216" s="18"/>
      <c r="W216" s="18"/>
      <c r="X216" s="18"/>
      <c r="Y216" s="18"/>
      <c r="Z216" s="18"/>
      <c r="AA216" s="18"/>
      <c r="AB216" s="18">
        <v>2</v>
      </c>
      <c r="AC216" s="18"/>
      <c r="AD216" s="18"/>
      <c r="AE216" s="42"/>
      <c r="AF216" s="18">
        <f t="shared" si="6"/>
        <v>0</v>
      </c>
      <c r="AG216" s="18">
        <v>2000</v>
      </c>
      <c r="AH216" s="22" t="s">
        <v>501</v>
      </c>
      <c r="AI216" s="57" t="s">
        <v>502</v>
      </c>
    </row>
    <row r="217" s="7" customFormat="1" hidden="1" spans="1:35">
      <c r="A217" s="18">
        <v>220</v>
      </c>
      <c r="B217" s="41" t="s">
        <v>390</v>
      </c>
      <c r="C217" s="22" t="s">
        <v>83</v>
      </c>
      <c r="D217" s="22" t="s">
        <v>503</v>
      </c>
      <c r="E217" s="22">
        <v>2</v>
      </c>
      <c r="F217" s="27"/>
      <c r="G217" s="27"/>
      <c r="H217" s="27"/>
      <c r="I217" s="27"/>
      <c r="J217" s="27">
        <v>100</v>
      </c>
      <c r="K217" s="42"/>
      <c r="L217" s="42"/>
      <c r="M217" s="18"/>
      <c r="N217" s="42"/>
      <c r="O217" s="18"/>
      <c r="P217" s="18"/>
      <c r="Q217" s="42"/>
      <c r="R217" s="42"/>
      <c r="S217" s="42"/>
      <c r="T217" s="42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42"/>
      <c r="AF217" s="18">
        <f t="shared" si="6"/>
        <v>0</v>
      </c>
      <c r="AG217" s="18">
        <v>1000</v>
      </c>
      <c r="AH217" s="18" t="s">
        <v>504</v>
      </c>
      <c r="AI217" s="57" t="s">
        <v>505</v>
      </c>
    </row>
    <row r="218" s="7" customFormat="1" hidden="1" spans="1:35">
      <c r="A218" s="18">
        <v>221</v>
      </c>
      <c r="B218" s="41" t="s">
        <v>390</v>
      </c>
      <c r="C218" s="22" t="s">
        <v>83</v>
      </c>
      <c r="D218" s="22" t="s">
        <v>506</v>
      </c>
      <c r="E218" s="22">
        <v>1</v>
      </c>
      <c r="F218" s="27"/>
      <c r="G218" s="27"/>
      <c r="H218" s="27"/>
      <c r="I218" s="27"/>
      <c r="J218" s="27">
        <v>50</v>
      </c>
      <c r="K218" s="42"/>
      <c r="L218" s="42">
        <v>6</v>
      </c>
      <c r="M218" s="18"/>
      <c r="N218" s="42"/>
      <c r="O218" s="18"/>
      <c r="P218" s="18"/>
      <c r="Q218" s="42"/>
      <c r="R218" s="42"/>
      <c r="S218" s="42"/>
      <c r="T218" s="42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42"/>
      <c r="AF218" s="18">
        <f t="shared" si="6"/>
        <v>0</v>
      </c>
      <c r="AG218" s="18">
        <v>1700</v>
      </c>
      <c r="AH218" s="22" t="s">
        <v>506</v>
      </c>
      <c r="AI218" s="57" t="s">
        <v>507</v>
      </c>
    </row>
    <row r="219" s="7" customFormat="1" hidden="1" spans="1:35">
      <c r="A219" s="18">
        <v>222</v>
      </c>
      <c r="B219" s="41" t="s">
        <v>390</v>
      </c>
      <c r="C219" s="22" t="s">
        <v>90</v>
      </c>
      <c r="D219" s="22" t="s">
        <v>508</v>
      </c>
      <c r="E219" s="22">
        <v>3</v>
      </c>
      <c r="F219" s="27"/>
      <c r="G219" s="27"/>
      <c r="H219" s="27"/>
      <c r="I219" s="27"/>
      <c r="J219" s="27">
        <v>50</v>
      </c>
      <c r="K219" s="42"/>
      <c r="L219" s="42"/>
      <c r="M219" s="18"/>
      <c r="N219" s="42"/>
      <c r="O219" s="18"/>
      <c r="P219" s="18"/>
      <c r="Q219" s="42"/>
      <c r="R219" s="42"/>
      <c r="S219" s="42"/>
      <c r="T219" s="42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42"/>
      <c r="AF219" s="18">
        <f t="shared" si="6"/>
        <v>0</v>
      </c>
      <c r="AG219" s="18">
        <v>500</v>
      </c>
      <c r="AH219" s="22" t="s">
        <v>508</v>
      </c>
      <c r="AI219" s="57" t="s">
        <v>509</v>
      </c>
    </row>
    <row r="220" s="7" customFormat="1" hidden="1" spans="1:35">
      <c r="A220" s="18">
        <v>223</v>
      </c>
      <c r="B220" s="41" t="s">
        <v>390</v>
      </c>
      <c r="C220" s="22" t="s">
        <v>90</v>
      </c>
      <c r="D220" s="22" t="s">
        <v>510</v>
      </c>
      <c r="E220" s="22">
        <v>4</v>
      </c>
      <c r="F220" s="27"/>
      <c r="G220" s="27"/>
      <c r="H220" s="27"/>
      <c r="I220" s="27"/>
      <c r="J220" s="27">
        <v>100</v>
      </c>
      <c r="K220" s="42"/>
      <c r="L220" s="42"/>
      <c r="M220" s="18"/>
      <c r="N220" s="42"/>
      <c r="O220" s="18"/>
      <c r="P220" s="18"/>
      <c r="Q220" s="42"/>
      <c r="R220" s="42"/>
      <c r="S220" s="42"/>
      <c r="T220" s="42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42"/>
      <c r="AF220" s="18">
        <f t="shared" si="6"/>
        <v>0</v>
      </c>
      <c r="AG220" s="18">
        <v>1000</v>
      </c>
      <c r="AH220" s="22" t="s">
        <v>511</v>
      </c>
      <c r="AI220" s="57" t="s">
        <v>512</v>
      </c>
    </row>
    <row r="221" s="7" customFormat="1" hidden="1" spans="1:35">
      <c r="A221" s="18">
        <v>224</v>
      </c>
      <c r="B221" s="41" t="s">
        <v>390</v>
      </c>
      <c r="C221" s="22" t="s">
        <v>90</v>
      </c>
      <c r="D221" s="22" t="s">
        <v>513</v>
      </c>
      <c r="E221" s="22">
        <v>2</v>
      </c>
      <c r="F221" s="27">
        <v>2</v>
      </c>
      <c r="G221" s="27"/>
      <c r="H221" s="27"/>
      <c r="I221" s="27"/>
      <c r="J221" s="27">
        <v>50</v>
      </c>
      <c r="K221" s="42"/>
      <c r="L221" s="42"/>
      <c r="M221" s="18"/>
      <c r="N221" s="42"/>
      <c r="O221" s="18"/>
      <c r="P221" s="18"/>
      <c r="Q221" s="42"/>
      <c r="R221" s="42"/>
      <c r="S221" s="42"/>
      <c r="T221" s="42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42">
        <v>2</v>
      </c>
      <c r="AF221" s="18">
        <f t="shared" si="6"/>
        <v>0</v>
      </c>
      <c r="AG221" s="18">
        <v>1700</v>
      </c>
      <c r="AH221" s="22" t="s">
        <v>513</v>
      </c>
      <c r="AI221" s="57" t="s">
        <v>514</v>
      </c>
    </row>
    <row r="222" s="7" customFormat="1" hidden="1" spans="1:35">
      <c r="A222" s="18">
        <v>225</v>
      </c>
      <c r="B222" s="41" t="s">
        <v>390</v>
      </c>
      <c r="C222" s="22" t="s">
        <v>90</v>
      </c>
      <c r="D222" s="22" t="s">
        <v>515</v>
      </c>
      <c r="E222" s="22">
        <v>2</v>
      </c>
      <c r="F222" s="27"/>
      <c r="G222" s="27"/>
      <c r="H222" s="27"/>
      <c r="I222" s="27"/>
      <c r="J222" s="27">
        <v>100</v>
      </c>
      <c r="K222" s="42"/>
      <c r="L222" s="42"/>
      <c r="M222" s="18"/>
      <c r="N222" s="42"/>
      <c r="O222" s="18"/>
      <c r="P222" s="18"/>
      <c r="Q222" s="42"/>
      <c r="R222" s="42"/>
      <c r="S222" s="42"/>
      <c r="T222" s="42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42"/>
      <c r="AF222" s="18">
        <f t="shared" si="6"/>
        <v>0</v>
      </c>
      <c r="AG222" s="18">
        <v>1000</v>
      </c>
      <c r="AH222" s="22" t="s">
        <v>515</v>
      </c>
      <c r="AI222" s="57" t="s">
        <v>516</v>
      </c>
    </row>
    <row r="223" s="7" customFormat="1" hidden="1" spans="1:35">
      <c r="A223" s="18">
        <v>226</v>
      </c>
      <c r="B223" s="41" t="s">
        <v>390</v>
      </c>
      <c r="C223" s="22" t="s">
        <v>90</v>
      </c>
      <c r="D223" s="22" t="s">
        <v>517</v>
      </c>
      <c r="E223" s="22">
        <v>1</v>
      </c>
      <c r="F223" s="27"/>
      <c r="G223" s="27"/>
      <c r="H223" s="27">
        <v>4</v>
      </c>
      <c r="I223" s="27"/>
      <c r="J223" s="27">
        <v>50</v>
      </c>
      <c r="K223" s="42"/>
      <c r="L223" s="42"/>
      <c r="M223" s="18"/>
      <c r="N223" s="42"/>
      <c r="O223" s="18"/>
      <c r="P223" s="18"/>
      <c r="Q223" s="42"/>
      <c r="R223" s="42"/>
      <c r="S223" s="42"/>
      <c r="T223" s="42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42">
        <v>2</v>
      </c>
      <c r="AF223" s="18">
        <f t="shared" si="6"/>
        <v>0</v>
      </c>
      <c r="AG223" s="18">
        <v>2000</v>
      </c>
      <c r="AH223" s="22" t="s">
        <v>517</v>
      </c>
      <c r="AI223" s="57" t="s">
        <v>518</v>
      </c>
    </row>
    <row r="224" s="7" customFormat="1" hidden="1" spans="1:35">
      <c r="A224" s="18">
        <v>227</v>
      </c>
      <c r="B224" s="41" t="s">
        <v>390</v>
      </c>
      <c r="C224" s="22" t="s">
        <v>107</v>
      </c>
      <c r="D224" s="22" t="s">
        <v>519</v>
      </c>
      <c r="E224" s="22">
        <v>1</v>
      </c>
      <c r="F224" s="27">
        <v>2</v>
      </c>
      <c r="G224" s="27"/>
      <c r="H224" s="27"/>
      <c r="I224" s="27"/>
      <c r="J224" s="27">
        <v>100</v>
      </c>
      <c r="K224" s="42"/>
      <c r="L224" s="42"/>
      <c r="M224" s="18"/>
      <c r="N224" s="42"/>
      <c r="O224" s="18"/>
      <c r="P224" s="18"/>
      <c r="Q224" s="42"/>
      <c r="R224" s="42"/>
      <c r="S224" s="42"/>
      <c r="T224" s="42">
        <v>2</v>
      </c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42"/>
      <c r="AF224" s="18">
        <f t="shared" si="6"/>
        <v>0</v>
      </c>
      <c r="AG224" s="18">
        <v>2000</v>
      </c>
      <c r="AH224" s="22" t="s">
        <v>519</v>
      </c>
      <c r="AI224" s="57" t="s">
        <v>520</v>
      </c>
    </row>
    <row r="225" s="7" customFormat="1" hidden="1" spans="1:35">
      <c r="A225" s="18">
        <v>228</v>
      </c>
      <c r="B225" s="41" t="s">
        <v>390</v>
      </c>
      <c r="C225" s="41" t="s">
        <v>107</v>
      </c>
      <c r="D225" s="41" t="s">
        <v>521</v>
      </c>
      <c r="E225" s="41">
        <v>2</v>
      </c>
      <c r="F225" s="42">
        <v>2</v>
      </c>
      <c r="G225" s="42"/>
      <c r="H225" s="42"/>
      <c r="I225" s="42"/>
      <c r="J225" s="27">
        <v>80</v>
      </c>
      <c r="K225" s="42"/>
      <c r="L225" s="42"/>
      <c r="M225" s="18"/>
      <c r="N225" s="42"/>
      <c r="O225" s="18"/>
      <c r="P225" s="18"/>
      <c r="Q225" s="42"/>
      <c r="R225" s="42"/>
      <c r="S225" s="42"/>
      <c r="T225" s="42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42"/>
      <c r="AF225" s="18">
        <f t="shared" si="6"/>
        <v>0</v>
      </c>
      <c r="AG225" s="18">
        <v>1600</v>
      </c>
      <c r="AH225" s="41" t="s">
        <v>521</v>
      </c>
      <c r="AI225" s="57" t="s">
        <v>522</v>
      </c>
    </row>
    <row r="226" s="7" customFormat="1" hidden="1" spans="1:35">
      <c r="A226" s="18">
        <v>229</v>
      </c>
      <c r="B226" s="41" t="s">
        <v>390</v>
      </c>
      <c r="C226" s="46" t="s">
        <v>112</v>
      </c>
      <c r="D226" s="46" t="s">
        <v>523</v>
      </c>
      <c r="E226" s="46">
        <v>1</v>
      </c>
      <c r="F226" s="47"/>
      <c r="G226" s="47"/>
      <c r="H226" s="47"/>
      <c r="I226" s="47"/>
      <c r="J226" s="47">
        <v>70</v>
      </c>
      <c r="K226" s="47"/>
      <c r="L226" s="47"/>
      <c r="M226" s="18"/>
      <c r="N226" s="47"/>
      <c r="O226" s="18"/>
      <c r="P226" s="18"/>
      <c r="Q226" s="47"/>
      <c r="R226" s="47"/>
      <c r="S226" s="47"/>
      <c r="T226" s="47"/>
      <c r="U226" s="18"/>
      <c r="V226" s="18"/>
      <c r="W226" s="18"/>
      <c r="X226" s="18"/>
      <c r="Y226" s="18"/>
      <c r="Z226" s="18"/>
      <c r="AA226" s="18"/>
      <c r="AB226" s="18">
        <v>2</v>
      </c>
      <c r="AC226" s="18"/>
      <c r="AD226" s="18"/>
      <c r="AE226" s="48">
        <v>2</v>
      </c>
      <c r="AF226" s="18">
        <f t="shared" si="6"/>
        <v>0</v>
      </c>
      <c r="AG226" s="18">
        <v>1500</v>
      </c>
      <c r="AH226" s="46" t="s">
        <v>523</v>
      </c>
      <c r="AI226" s="57" t="s">
        <v>524</v>
      </c>
    </row>
    <row r="227" s="7" customFormat="1" hidden="1" spans="1:35">
      <c r="A227" s="18">
        <v>230</v>
      </c>
      <c r="B227" s="41" t="s">
        <v>390</v>
      </c>
      <c r="C227" s="46" t="s">
        <v>112</v>
      </c>
      <c r="D227" s="46" t="s">
        <v>525</v>
      </c>
      <c r="E227" s="46">
        <v>4</v>
      </c>
      <c r="F227" s="47"/>
      <c r="G227" s="47"/>
      <c r="H227" s="47"/>
      <c r="I227" s="47"/>
      <c r="J227" s="47"/>
      <c r="K227" s="47"/>
      <c r="L227" s="47"/>
      <c r="M227" s="18"/>
      <c r="N227" s="47"/>
      <c r="O227" s="18"/>
      <c r="P227" s="18"/>
      <c r="Q227" s="47"/>
      <c r="R227" s="47"/>
      <c r="S227" s="47"/>
      <c r="T227" s="47"/>
      <c r="U227" s="18"/>
      <c r="V227" s="18"/>
      <c r="W227" s="18"/>
      <c r="X227" s="18"/>
      <c r="Y227" s="18"/>
      <c r="Z227" s="18"/>
      <c r="AA227" s="18"/>
      <c r="AB227" s="18">
        <v>2.5</v>
      </c>
      <c r="AC227" s="18"/>
      <c r="AD227" s="18"/>
      <c r="AE227" s="48"/>
      <c r="AF227" s="18">
        <f t="shared" si="6"/>
        <v>0</v>
      </c>
      <c r="AG227" s="18">
        <v>500</v>
      </c>
      <c r="AH227" s="46" t="s">
        <v>525</v>
      </c>
      <c r="AI227" s="57" t="s">
        <v>526</v>
      </c>
    </row>
    <row r="228" s="7" customFormat="1" hidden="1" spans="1:35">
      <c r="A228" s="18">
        <v>231</v>
      </c>
      <c r="B228" s="41" t="s">
        <v>390</v>
      </c>
      <c r="C228" s="46" t="s">
        <v>527</v>
      </c>
      <c r="D228" s="46" t="s">
        <v>528</v>
      </c>
      <c r="E228" s="46">
        <v>2</v>
      </c>
      <c r="F228" s="47">
        <v>2</v>
      </c>
      <c r="G228" s="47"/>
      <c r="H228" s="47"/>
      <c r="I228" s="47"/>
      <c r="J228" s="47">
        <v>65</v>
      </c>
      <c r="K228" s="47"/>
      <c r="L228" s="47"/>
      <c r="M228" s="18"/>
      <c r="N228" s="47"/>
      <c r="O228" s="18"/>
      <c r="P228" s="18"/>
      <c r="Q228" s="47">
        <v>3.5</v>
      </c>
      <c r="R228" s="47"/>
      <c r="S228" s="47"/>
      <c r="T228" s="47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48"/>
      <c r="AF228" s="18">
        <f t="shared" si="6"/>
        <v>0</v>
      </c>
      <c r="AG228" s="18">
        <v>2000</v>
      </c>
      <c r="AH228" s="46" t="s">
        <v>528</v>
      </c>
      <c r="AI228" s="57" t="s">
        <v>529</v>
      </c>
    </row>
    <row r="229" s="7" customFormat="1" hidden="1" spans="1:35">
      <c r="A229" s="18">
        <v>232</v>
      </c>
      <c r="B229" s="41" t="s">
        <v>390</v>
      </c>
      <c r="C229" s="46" t="s">
        <v>527</v>
      </c>
      <c r="D229" s="46" t="s">
        <v>530</v>
      </c>
      <c r="E229" s="46">
        <v>2</v>
      </c>
      <c r="F229" s="47">
        <v>3</v>
      </c>
      <c r="G229" s="47"/>
      <c r="H229" s="47"/>
      <c r="I229" s="47"/>
      <c r="J229" s="47">
        <v>60</v>
      </c>
      <c r="K229" s="47"/>
      <c r="L229" s="47">
        <v>3</v>
      </c>
      <c r="M229" s="18"/>
      <c r="N229" s="47"/>
      <c r="O229" s="18"/>
      <c r="P229" s="18"/>
      <c r="Q229" s="47"/>
      <c r="R229" s="47"/>
      <c r="S229" s="47"/>
      <c r="T229" s="47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48"/>
      <c r="AF229" s="18">
        <f t="shared" si="6"/>
        <v>0</v>
      </c>
      <c r="AG229" s="18">
        <v>2000</v>
      </c>
      <c r="AH229" s="46" t="s">
        <v>530</v>
      </c>
      <c r="AI229" s="57" t="s">
        <v>531</v>
      </c>
    </row>
    <row r="230" s="7" customFormat="1" hidden="1" spans="1:35">
      <c r="A230" s="18">
        <v>233</v>
      </c>
      <c r="B230" s="41" t="s">
        <v>390</v>
      </c>
      <c r="C230" s="46" t="s">
        <v>115</v>
      </c>
      <c r="D230" s="46" t="s">
        <v>532</v>
      </c>
      <c r="E230" s="46">
        <v>2</v>
      </c>
      <c r="F230" s="48">
        <v>2</v>
      </c>
      <c r="G230" s="48"/>
      <c r="H230" s="48"/>
      <c r="I230" s="48">
        <v>6</v>
      </c>
      <c r="J230" s="48">
        <v>60</v>
      </c>
      <c r="K230" s="48"/>
      <c r="L230" s="48"/>
      <c r="M230" s="18"/>
      <c r="N230" s="48"/>
      <c r="O230" s="18"/>
      <c r="P230" s="18"/>
      <c r="Q230" s="48"/>
      <c r="R230" s="48"/>
      <c r="S230" s="48"/>
      <c r="T230" s="48"/>
      <c r="U230" s="18"/>
      <c r="V230" s="18"/>
      <c r="W230" s="18"/>
      <c r="X230" s="18"/>
      <c r="Y230" s="18"/>
      <c r="Z230" s="18"/>
      <c r="AA230" s="18"/>
      <c r="AB230" s="18">
        <v>4.5</v>
      </c>
      <c r="AC230" s="18"/>
      <c r="AD230" s="18"/>
      <c r="AE230" s="48"/>
      <c r="AF230" s="18">
        <f t="shared" si="6"/>
        <v>0</v>
      </c>
      <c r="AG230" s="18">
        <v>2000</v>
      </c>
      <c r="AH230" s="18" t="s">
        <v>533</v>
      </c>
      <c r="AI230" s="57" t="s">
        <v>534</v>
      </c>
    </row>
    <row r="231" s="7" customFormat="1" hidden="1" spans="1:35">
      <c r="A231" s="18">
        <v>234</v>
      </c>
      <c r="B231" s="41" t="s">
        <v>390</v>
      </c>
      <c r="C231" s="46" t="s">
        <v>115</v>
      </c>
      <c r="D231" s="46" t="s">
        <v>535</v>
      </c>
      <c r="E231" s="46">
        <v>2</v>
      </c>
      <c r="F231" s="47"/>
      <c r="G231" s="47"/>
      <c r="H231" s="47"/>
      <c r="I231" s="47"/>
      <c r="J231" s="47">
        <v>80</v>
      </c>
      <c r="K231" s="47"/>
      <c r="L231" s="47"/>
      <c r="M231" s="18"/>
      <c r="N231" s="47"/>
      <c r="O231" s="18"/>
      <c r="P231" s="18"/>
      <c r="Q231" s="47"/>
      <c r="R231" s="47"/>
      <c r="S231" s="47"/>
      <c r="T231" s="47"/>
      <c r="U231" s="18"/>
      <c r="V231" s="18"/>
      <c r="W231" s="18"/>
      <c r="X231" s="18"/>
      <c r="Y231" s="18"/>
      <c r="Z231" s="18"/>
      <c r="AA231" s="18"/>
      <c r="AB231" s="18">
        <v>2</v>
      </c>
      <c r="AC231" s="18"/>
      <c r="AD231" s="18"/>
      <c r="AE231" s="48"/>
      <c r="AF231" s="18">
        <f t="shared" si="6"/>
        <v>0</v>
      </c>
      <c r="AG231" s="18">
        <v>1200</v>
      </c>
      <c r="AH231" s="46" t="s">
        <v>535</v>
      </c>
      <c r="AI231" s="57" t="s">
        <v>536</v>
      </c>
    </row>
    <row r="232" s="7" customFormat="1" hidden="1" spans="1:35">
      <c r="A232" s="18">
        <v>235</v>
      </c>
      <c r="B232" s="41" t="s">
        <v>390</v>
      </c>
      <c r="C232" s="46" t="s">
        <v>537</v>
      </c>
      <c r="D232" s="46" t="s">
        <v>538</v>
      </c>
      <c r="E232" s="46">
        <v>4</v>
      </c>
      <c r="F232" s="48">
        <v>4</v>
      </c>
      <c r="G232" s="48"/>
      <c r="H232" s="48">
        <v>2</v>
      </c>
      <c r="I232" s="48"/>
      <c r="J232" s="48">
        <v>55</v>
      </c>
      <c r="K232" s="48"/>
      <c r="L232" s="48"/>
      <c r="M232" s="18"/>
      <c r="N232" s="48"/>
      <c r="O232" s="18"/>
      <c r="P232" s="18"/>
      <c r="Q232" s="48"/>
      <c r="R232" s="48"/>
      <c r="S232" s="48"/>
      <c r="T232" s="4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48"/>
      <c r="AF232" s="18">
        <f t="shared" si="6"/>
        <v>0</v>
      </c>
      <c r="AG232" s="18">
        <v>2000</v>
      </c>
      <c r="AH232" s="46" t="s">
        <v>538</v>
      </c>
      <c r="AI232" s="57" t="s">
        <v>539</v>
      </c>
    </row>
    <row r="233" s="7" customFormat="1" hidden="1" spans="1:35">
      <c r="A233" s="18">
        <v>236</v>
      </c>
      <c r="B233" s="41" t="s">
        <v>390</v>
      </c>
      <c r="C233" s="46" t="s">
        <v>537</v>
      </c>
      <c r="D233" s="46" t="s">
        <v>540</v>
      </c>
      <c r="E233" s="46">
        <v>3</v>
      </c>
      <c r="F233" s="48"/>
      <c r="G233" s="48"/>
      <c r="H233" s="48">
        <v>3</v>
      </c>
      <c r="I233" s="48"/>
      <c r="J233" s="48">
        <v>50</v>
      </c>
      <c r="K233" s="48"/>
      <c r="L233" s="48"/>
      <c r="M233" s="18"/>
      <c r="N233" s="48"/>
      <c r="O233" s="18"/>
      <c r="P233" s="18"/>
      <c r="Q233" s="48"/>
      <c r="R233" s="48"/>
      <c r="S233" s="48"/>
      <c r="T233" s="4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48"/>
      <c r="AF233" s="18">
        <f t="shared" si="6"/>
        <v>0</v>
      </c>
      <c r="AG233" s="18">
        <v>2000</v>
      </c>
      <c r="AH233" s="46" t="s">
        <v>540</v>
      </c>
      <c r="AI233" s="57" t="s">
        <v>541</v>
      </c>
    </row>
    <row r="234" s="7" customFormat="1" hidden="1" spans="1:35">
      <c r="A234" s="18">
        <v>237</v>
      </c>
      <c r="B234" s="41" t="s">
        <v>390</v>
      </c>
      <c r="C234" s="46" t="s">
        <v>537</v>
      </c>
      <c r="D234" s="46" t="s">
        <v>542</v>
      </c>
      <c r="E234" s="46">
        <v>2</v>
      </c>
      <c r="F234" s="47"/>
      <c r="G234" s="47"/>
      <c r="H234" s="47"/>
      <c r="I234" s="47"/>
      <c r="J234" s="47">
        <v>60</v>
      </c>
      <c r="K234" s="47"/>
      <c r="L234" s="47"/>
      <c r="M234" s="18"/>
      <c r="N234" s="47"/>
      <c r="O234" s="18"/>
      <c r="P234" s="18"/>
      <c r="Q234" s="47"/>
      <c r="R234" s="47"/>
      <c r="S234" s="47"/>
      <c r="T234" s="47"/>
      <c r="U234" s="18"/>
      <c r="V234" s="18"/>
      <c r="W234" s="18"/>
      <c r="X234" s="18"/>
      <c r="Y234" s="18"/>
      <c r="Z234" s="18"/>
      <c r="AA234" s="18"/>
      <c r="AB234" s="18">
        <v>2</v>
      </c>
      <c r="AC234" s="18"/>
      <c r="AD234" s="18"/>
      <c r="AE234" s="48"/>
      <c r="AF234" s="18">
        <f t="shared" si="6"/>
        <v>0</v>
      </c>
      <c r="AG234" s="18">
        <v>1000</v>
      </c>
      <c r="AH234" s="46" t="s">
        <v>542</v>
      </c>
      <c r="AI234" s="57" t="s">
        <v>543</v>
      </c>
    </row>
    <row r="235" s="7" customFormat="1" hidden="1" spans="1:35">
      <c r="A235" s="18">
        <v>238</v>
      </c>
      <c r="B235" s="41" t="s">
        <v>390</v>
      </c>
      <c r="C235" s="46" t="s">
        <v>537</v>
      </c>
      <c r="D235" s="46" t="s">
        <v>544</v>
      </c>
      <c r="E235" s="46">
        <v>2</v>
      </c>
      <c r="F235" s="47"/>
      <c r="G235" s="47"/>
      <c r="H235" s="47"/>
      <c r="I235" s="47"/>
      <c r="J235" s="47">
        <v>80</v>
      </c>
      <c r="K235" s="47"/>
      <c r="L235" s="47">
        <v>4</v>
      </c>
      <c r="M235" s="18"/>
      <c r="N235" s="47"/>
      <c r="O235" s="18"/>
      <c r="P235" s="18"/>
      <c r="Q235" s="47"/>
      <c r="R235" s="47"/>
      <c r="S235" s="47"/>
      <c r="T235" s="47"/>
      <c r="U235" s="18"/>
      <c r="V235" s="18"/>
      <c r="W235" s="18"/>
      <c r="X235" s="18"/>
      <c r="Y235" s="18"/>
      <c r="Z235" s="18"/>
      <c r="AA235" s="18"/>
      <c r="AB235" s="18">
        <v>2</v>
      </c>
      <c r="AC235" s="18"/>
      <c r="AD235" s="18"/>
      <c r="AE235" s="48"/>
      <c r="AF235" s="18">
        <f t="shared" si="6"/>
        <v>0</v>
      </c>
      <c r="AG235" s="18">
        <v>2000</v>
      </c>
      <c r="AH235" s="46" t="s">
        <v>544</v>
      </c>
      <c r="AI235" s="57" t="s">
        <v>545</v>
      </c>
    </row>
    <row r="236" s="7" customFormat="1" hidden="1" spans="1:35">
      <c r="A236" s="18">
        <v>239</v>
      </c>
      <c r="B236" s="41" t="s">
        <v>390</v>
      </c>
      <c r="C236" s="46" t="s">
        <v>546</v>
      </c>
      <c r="D236" s="46" t="s">
        <v>547</v>
      </c>
      <c r="E236" s="46">
        <v>2</v>
      </c>
      <c r="F236" s="48"/>
      <c r="G236" s="48"/>
      <c r="H236" s="48">
        <v>3</v>
      </c>
      <c r="I236" s="48"/>
      <c r="J236" s="27"/>
      <c r="K236" s="48"/>
      <c r="L236" s="48"/>
      <c r="M236" s="18"/>
      <c r="N236" s="48"/>
      <c r="O236" s="18"/>
      <c r="P236" s="18"/>
      <c r="Q236" s="48"/>
      <c r="R236" s="48"/>
      <c r="S236" s="48"/>
      <c r="T236" s="4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48"/>
      <c r="AF236" s="18">
        <f t="shared" si="6"/>
        <v>0</v>
      </c>
      <c r="AG236" s="18">
        <v>2000</v>
      </c>
      <c r="AH236" s="18" t="s">
        <v>548</v>
      </c>
      <c r="AI236" s="57" t="s">
        <v>549</v>
      </c>
    </row>
    <row r="237" s="7" customFormat="1" hidden="1" spans="1:35">
      <c r="A237" s="18">
        <v>240</v>
      </c>
      <c r="B237" s="41" t="s">
        <v>390</v>
      </c>
      <c r="C237" s="46" t="s">
        <v>546</v>
      </c>
      <c r="D237" s="46" t="s">
        <v>550</v>
      </c>
      <c r="E237" s="46">
        <v>3</v>
      </c>
      <c r="F237" s="47">
        <v>2</v>
      </c>
      <c r="G237" s="47"/>
      <c r="H237" s="47"/>
      <c r="I237" s="47"/>
      <c r="J237" s="27">
        <v>50</v>
      </c>
      <c r="K237" s="47"/>
      <c r="L237" s="47"/>
      <c r="M237" s="18"/>
      <c r="N237" s="47"/>
      <c r="O237" s="18"/>
      <c r="P237" s="18"/>
      <c r="Q237" s="47"/>
      <c r="R237" s="47"/>
      <c r="S237" s="47"/>
      <c r="T237" s="47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48"/>
      <c r="AF237" s="18">
        <f t="shared" si="6"/>
        <v>0</v>
      </c>
      <c r="AG237" s="18">
        <v>1300</v>
      </c>
      <c r="AH237" s="18" t="s">
        <v>551</v>
      </c>
      <c r="AI237" s="57" t="s">
        <v>552</v>
      </c>
    </row>
    <row r="238" s="7" customFormat="1" hidden="1" spans="1:35">
      <c r="A238" s="18">
        <v>241</v>
      </c>
      <c r="B238" s="41" t="s">
        <v>390</v>
      </c>
      <c r="C238" s="46" t="s">
        <v>546</v>
      </c>
      <c r="D238" s="46" t="s">
        <v>553</v>
      </c>
      <c r="E238" s="46">
        <v>2</v>
      </c>
      <c r="F238" s="47">
        <v>2</v>
      </c>
      <c r="G238" s="47"/>
      <c r="H238" s="47"/>
      <c r="I238" s="47"/>
      <c r="J238" s="27">
        <v>100</v>
      </c>
      <c r="K238" s="47"/>
      <c r="L238" s="47"/>
      <c r="M238" s="18"/>
      <c r="N238" s="47"/>
      <c r="O238" s="18"/>
      <c r="P238" s="18"/>
      <c r="Q238" s="47"/>
      <c r="R238" s="47"/>
      <c r="S238" s="47"/>
      <c r="T238" s="47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48"/>
      <c r="AF238" s="18">
        <f t="shared" si="6"/>
        <v>0</v>
      </c>
      <c r="AG238" s="18">
        <v>1800</v>
      </c>
      <c r="AH238" s="46" t="s">
        <v>553</v>
      </c>
      <c r="AI238" s="57" t="s">
        <v>554</v>
      </c>
    </row>
    <row r="239" s="7" customFormat="1" hidden="1" spans="1:35">
      <c r="A239" s="18">
        <v>242</v>
      </c>
      <c r="B239" s="41" t="s">
        <v>390</v>
      </c>
      <c r="C239" s="46" t="s">
        <v>546</v>
      </c>
      <c r="D239" s="46" t="s">
        <v>555</v>
      </c>
      <c r="E239" s="46">
        <v>3</v>
      </c>
      <c r="F239" s="48"/>
      <c r="G239" s="48"/>
      <c r="H239" s="48"/>
      <c r="I239" s="48"/>
      <c r="J239" s="27">
        <v>50</v>
      </c>
      <c r="K239" s="48"/>
      <c r="L239" s="48"/>
      <c r="M239" s="18"/>
      <c r="N239" s="48"/>
      <c r="O239" s="18"/>
      <c r="P239" s="18"/>
      <c r="Q239" s="48"/>
      <c r="R239" s="48"/>
      <c r="S239" s="48"/>
      <c r="T239" s="4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48"/>
      <c r="AF239" s="18">
        <f t="shared" si="6"/>
        <v>0</v>
      </c>
      <c r="AG239" s="18">
        <v>500</v>
      </c>
      <c r="AH239" s="46" t="s">
        <v>555</v>
      </c>
      <c r="AI239" s="57" t="s">
        <v>556</v>
      </c>
    </row>
    <row r="240" s="7" customFormat="1" hidden="1" spans="1:35">
      <c r="A240" s="18">
        <v>243</v>
      </c>
      <c r="B240" s="41" t="s">
        <v>390</v>
      </c>
      <c r="C240" s="46" t="s">
        <v>546</v>
      </c>
      <c r="D240" s="46" t="s">
        <v>557</v>
      </c>
      <c r="E240" s="46">
        <v>2</v>
      </c>
      <c r="F240" s="47"/>
      <c r="G240" s="47"/>
      <c r="H240" s="47"/>
      <c r="I240" s="47"/>
      <c r="J240" s="27">
        <v>50</v>
      </c>
      <c r="K240" s="47"/>
      <c r="L240" s="47"/>
      <c r="M240" s="18"/>
      <c r="N240" s="47"/>
      <c r="O240" s="18"/>
      <c r="P240" s="18"/>
      <c r="Q240" s="47"/>
      <c r="R240" s="47"/>
      <c r="S240" s="47"/>
      <c r="T240" s="47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48">
        <v>3</v>
      </c>
      <c r="AF240" s="18">
        <f t="shared" si="6"/>
        <v>0</v>
      </c>
      <c r="AG240" s="18">
        <v>1100</v>
      </c>
      <c r="AH240" s="46" t="s">
        <v>557</v>
      </c>
      <c r="AI240" s="57" t="s">
        <v>558</v>
      </c>
    </row>
    <row r="241" s="7" customFormat="1" ht="24" hidden="1" spans="1:35">
      <c r="A241" s="18">
        <v>244</v>
      </c>
      <c r="B241" s="41" t="s">
        <v>390</v>
      </c>
      <c r="C241" s="46" t="s">
        <v>559</v>
      </c>
      <c r="D241" s="46" t="s">
        <v>560</v>
      </c>
      <c r="E241" s="46">
        <v>5</v>
      </c>
      <c r="F241" s="47">
        <v>2</v>
      </c>
      <c r="G241" s="47"/>
      <c r="H241" s="47"/>
      <c r="I241" s="47"/>
      <c r="J241" s="47">
        <v>100</v>
      </c>
      <c r="K241" s="47"/>
      <c r="L241" s="47"/>
      <c r="M241" s="18"/>
      <c r="N241" s="47"/>
      <c r="O241" s="18"/>
      <c r="P241" s="18"/>
      <c r="Q241" s="47"/>
      <c r="R241" s="47"/>
      <c r="S241" s="47"/>
      <c r="T241" s="47"/>
      <c r="U241" s="18"/>
      <c r="V241" s="18"/>
      <c r="W241" s="18"/>
      <c r="X241" s="18"/>
      <c r="Y241" s="18"/>
      <c r="Z241" s="18"/>
      <c r="AA241" s="18"/>
      <c r="AB241" s="18">
        <v>2</v>
      </c>
      <c r="AC241" s="18"/>
      <c r="AD241" s="18"/>
      <c r="AE241" s="48"/>
      <c r="AF241" s="18">
        <f t="shared" si="6"/>
        <v>0</v>
      </c>
      <c r="AG241" s="18">
        <v>2000</v>
      </c>
      <c r="AH241" s="46" t="s">
        <v>560</v>
      </c>
      <c r="AI241" s="57" t="s">
        <v>561</v>
      </c>
    </row>
    <row r="242" s="7" customFormat="1" ht="24" hidden="1" spans="1:35">
      <c r="A242" s="18">
        <v>245</v>
      </c>
      <c r="B242" s="41" t="s">
        <v>390</v>
      </c>
      <c r="C242" s="46" t="s">
        <v>559</v>
      </c>
      <c r="D242" s="46" t="s">
        <v>562</v>
      </c>
      <c r="E242" s="46">
        <v>2</v>
      </c>
      <c r="F242" s="48"/>
      <c r="G242" s="48"/>
      <c r="H242" s="48"/>
      <c r="I242" s="48">
        <v>5</v>
      </c>
      <c r="J242" s="48">
        <v>50</v>
      </c>
      <c r="K242" s="48"/>
      <c r="L242" s="48"/>
      <c r="M242" s="18"/>
      <c r="N242" s="48"/>
      <c r="O242" s="18"/>
      <c r="P242" s="18"/>
      <c r="Q242" s="48"/>
      <c r="R242" s="48"/>
      <c r="S242" s="48"/>
      <c r="T242" s="4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48"/>
      <c r="AF242" s="18">
        <f t="shared" si="6"/>
        <v>0</v>
      </c>
      <c r="AG242" s="18">
        <v>1000</v>
      </c>
      <c r="AH242" s="46" t="s">
        <v>562</v>
      </c>
      <c r="AI242" s="57" t="s">
        <v>563</v>
      </c>
    </row>
    <row r="243" s="7" customFormat="1" ht="24" hidden="1" spans="1:35">
      <c r="A243" s="18">
        <v>246</v>
      </c>
      <c r="B243" s="41" t="s">
        <v>390</v>
      </c>
      <c r="C243" s="46" t="s">
        <v>559</v>
      </c>
      <c r="D243" s="46" t="s">
        <v>564</v>
      </c>
      <c r="E243" s="46">
        <v>1</v>
      </c>
      <c r="F243" s="48"/>
      <c r="G243" s="48"/>
      <c r="H243" s="48">
        <v>2</v>
      </c>
      <c r="I243" s="48"/>
      <c r="J243" s="48"/>
      <c r="K243" s="48"/>
      <c r="L243" s="48"/>
      <c r="M243" s="18"/>
      <c r="N243" s="48"/>
      <c r="O243" s="18"/>
      <c r="P243" s="18"/>
      <c r="Q243" s="48"/>
      <c r="R243" s="48"/>
      <c r="S243" s="48"/>
      <c r="T243" s="4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48"/>
      <c r="AF243" s="18">
        <f t="shared" si="6"/>
        <v>0</v>
      </c>
      <c r="AG243" s="18">
        <v>1600</v>
      </c>
      <c r="AH243" s="46" t="s">
        <v>564</v>
      </c>
      <c r="AI243" s="57" t="s">
        <v>565</v>
      </c>
    </row>
    <row r="244" s="7" customFormat="1" hidden="1" spans="1:35">
      <c r="A244" s="18">
        <v>247</v>
      </c>
      <c r="B244" s="22" t="s">
        <v>566</v>
      </c>
      <c r="C244" s="22" t="s">
        <v>55</v>
      </c>
      <c r="D244" s="22" t="s">
        <v>567</v>
      </c>
      <c r="E244" s="22">
        <v>3</v>
      </c>
      <c r="F244" s="22">
        <v>2</v>
      </c>
      <c r="G244" s="22"/>
      <c r="H244" s="22"/>
      <c r="I244" s="22"/>
      <c r="J244" s="22">
        <v>50</v>
      </c>
      <c r="K244" s="22"/>
      <c r="L244" s="22"/>
      <c r="M244" s="22"/>
      <c r="N244" s="49"/>
      <c r="O244" s="22"/>
      <c r="P244" s="22">
        <v>5</v>
      </c>
      <c r="Q244" s="22"/>
      <c r="R244" s="22"/>
      <c r="S244" s="22"/>
      <c r="T244" s="22"/>
      <c r="U244" s="22"/>
      <c r="V244" s="22"/>
      <c r="W244" s="22"/>
      <c r="X244" s="22"/>
      <c r="Y244" s="49"/>
      <c r="Z244" s="22"/>
      <c r="AA244" s="49"/>
      <c r="AB244" s="49">
        <v>2</v>
      </c>
      <c r="AC244" s="49"/>
      <c r="AD244" s="49"/>
      <c r="AE244" s="49"/>
      <c r="AF244" s="49">
        <f t="shared" si="6"/>
        <v>0</v>
      </c>
      <c r="AG244" s="22">
        <v>2000</v>
      </c>
      <c r="AH244" s="22" t="s">
        <v>567</v>
      </c>
      <c r="AI244" s="61" t="s">
        <v>568</v>
      </c>
    </row>
    <row r="245" s="7" customFormat="1" hidden="1" spans="1:35">
      <c r="A245" s="18">
        <v>248</v>
      </c>
      <c r="B245" s="22" t="s">
        <v>566</v>
      </c>
      <c r="C245" s="22" t="s">
        <v>123</v>
      </c>
      <c r="D245" s="22" t="s">
        <v>569</v>
      </c>
      <c r="E245" s="22">
        <v>5</v>
      </c>
      <c r="F245" s="22">
        <v>2</v>
      </c>
      <c r="G245" s="22"/>
      <c r="H245" s="22"/>
      <c r="I245" s="22"/>
      <c r="J245" s="22">
        <v>50</v>
      </c>
      <c r="K245" s="22"/>
      <c r="L245" s="22"/>
      <c r="M245" s="22"/>
      <c r="N245" s="49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49"/>
      <c r="Z245" s="22"/>
      <c r="AA245" s="49"/>
      <c r="AB245" s="49">
        <v>5</v>
      </c>
      <c r="AC245" s="49"/>
      <c r="AD245" s="49"/>
      <c r="AE245" s="49"/>
      <c r="AF245" s="49">
        <f t="shared" si="6"/>
        <v>0</v>
      </c>
      <c r="AG245" s="22">
        <v>2000</v>
      </c>
      <c r="AH245" s="22" t="s">
        <v>570</v>
      </c>
      <c r="AI245" s="22" t="s">
        <v>571</v>
      </c>
    </row>
    <row r="246" s="7" customFormat="1" hidden="1" spans="1:35">
      <c r="A246" s="18">
        <v>249</v>
      </c>
      <c r="B246" s="22" t="s">
        <v>566</v>
      </c>
      <c r="C246" s="22" t="s">
        <v>123</v>
      </c>
      <c r="D246" s="22" t="s">
        <v>572</v>
      </c>
      <c r="E246" s="22">
        <v>3</v>
      </c>
      <c r="F246" s="22">
        <v>2</v>
      </c>
      <c r="G246" s="22"/>
      <c r="H246" s="22">
        <v>4</v>
      </c>
      <c r="I246" s="22"/>
      <c r="J246" s="22"/>
      <c r="K246" s="22"/>
      <c r="L246" s="22"/>
      <c r="M246" s="22"/>
      <c r="N246" s="49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49"/>
      <c r="Z246" s="22"/>
      <c r="AA246" s="49"/>
      <c r="AB246" s="49"/>
      <c r="AC246" s="49"/>
      <c r="AD246" s="49"/>
      <c r="AE246" s="49"/>
      <c r="AF246" s="49">
        <f t="shared" si="6"/>
        <v>0</v>
      </c>
      <c r="AG246" s="22">
        <v>2000</v>
      </c>
      <c r="AH246" s="22" t="s">
        <v>573</v>
      </c>
      <c r="AI246" s="22" t="s">
        <v>574</v>
      </c>
    </row>
    <row r="247" s="7" customFormat="1" hidden="1" spans="1:35">
      <c r="A247" s="18">
        <v>250</v>
      </c>
      <c r="B247" s="22" t="s">
        <v>566</v>
      </c>
      <c r="C247" s="22" t="s">
        <v>123</v>
      </c>
      <c r="D247" s="22" t="s">
        <v>575</v>
      </c>
      <c r="E247" s="22">
        <v>1</v>
      </c>
      <c r="F247" s="22"/>
      <c r="G247" s="22"/>
      <c r="H247" s="22"/>
      <c r="I247" s="22"/>
      <c r="J247" s="22">
        <v>50</v>
      </c>
      <c r="K247" s="22"/>
      <c r="L247" s="22"/>
      <c r="M247" s="22"/>
      <c r="N247" s="49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49"/>
      <c r="Z247" s="22"/>
      <c r="AA247" s="49"/>
      <c r="AB247" s="49"/>
      <c r="AC247" s="49"/>
      <c r="AD247" s="49"/>
      <c r="AE247" s="49"/>
      <c r="AF247" s="49">
        <f t="shared" si="6"/>
        <v>0</v>
      </c>
      <c r="AG247" s="22">
        <v>500</v>
      </c>
      <c r="AH247" s="22" t="s">
        <v>575</v>
      </c>
      <c r="AI247" s="22" t="s">
        <v>576</v>
      </c>
    </row>
    <row r="248" s="7" customFormat="1" hidden="1" spans="1:35">
      <c r="A248" s="18">
        <v>251</v>
      </c>
      <c r="B248" s="22" t="s">
        <v>566</v>
      </c>
      <c r="C248" s="22" t="s">
        <v>123</v>
      </c>
      <c r="D248" s="22" t="s">
        <v>577</v>
      </c>
      <c r="E248" s="22">
        <v>2</v>
      </c>
      <c r="F248" s="22"/>
      <c r="G248" s="22"/>
      <c r="H248" s="22"/>
      <c r="I248" s="22"/>
      <c r="J248" s="22"/>
      <c r="K248" s="22"/>
      <c r="L248" s="22">
        <v>30</v>
      </c>
      <c r="M248" s="22"/>
      <c r="N248" s="49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49"/>
      <c r="Z248" s="22"/>
      <c r="AA248" s="49"/>
      <c r="AB248" s="49"/>
      <c r="AC248" s="49"/>
      <c r="AD248" s="49"/>
      <c r="AE248" s="49"/>
      <c r="AF248" s="49">
        <f t="shared" si="6"/>
        <v>0</v>
      </c>
      <c r="AG248" s="22">
        <v>2000</v>
      </c>
      <c r="AH248" s="22" t="s">
        <v>577</v>
      </c>
      <c r="AI248" s="22" t="s">
        <v>578</v>
      </c>
    </row>
    <row r="249" s="7" customFormat="1" hidden="1" spans="1:35">
      <c r="A249" s="18">
        <v>252</v>
      </c>
      <c r="B249" s="22" t="s">
        <v>566</v>
      </c>
      <c r="C249" s="22" t="s">
        <v>38</v>
      </c>
      <c r="D249" s="22" t="s">
        <v>579</v>
      </c>
      <c r="E249" s="22">
        <v>2</v>
      </c>
      <c r="F249" s="22"/>
      <c r="G249" s="22"/>
      <c r="H249" s="22"/>
      <c r="I249" s="22"/>
      <c r="J249" s="22"/>
      <c r="K249" s="22"/>
      <c r="L249" s="22">
        <v>6</v>
      </c>
      <c r="M249" s="22"/>
      <c r="N249" s="49"/>
      <c r="O249" s="22"/>
      <c r="P249" s="22"/>
      <c r="Q249" s="22"/>
      <c r="R249" s="22">
        <v>6</v>
      </c>
      <c r="S249" s="22"/>
      <c r="T249" s="22"/>
      <c r="U249" s="22"/>
      <c r="V249" s="22"/>
      <c r="W249" s="22"/>
      <c r="X249" s="22"/>
      <c r="Y249" s="49"/>
      <c r="Z249" s="22"/>
      <c r="AA249" s="49"/>
      <c r="AB249" s="49"/>
      <c r="AC249" s="49"/>
      <c r="AD249" s="49"/>
      <c r="AE249" s="49"/>
      <c r="AF249" s="49">
        <f t="shared" si="6"/>
        <v>0</v>
      </c>
      <c r="AG249" s="22">
        <v>2000</v>
      </c>
      <c r="AH249" s="22" t="s">
        <v>579</v>
      </c>
      <c r="AI249" s="61" t="s">
        <v>580</v>
      </c>
    </row>
    <row r="250" s="7" customFormat="1" hidden="1" spans="1:35">
      <c r="A250" s="18">
        <v>253</v>
      </c>
      <c r="B250" s="22" t="s">
        <v>566</v>
      </c>
      <c r="C250" s="22" t="s">
        <v>38</v>
      </c>
      <c r="D250" s="22" t="s">
        <v>581</v>
      </c>
      <c r="E250" s="22">
        <v>5</v>
      </c>
      <c r="F250" s="22"/>
      <c r="G250" s="22"/>
      <c r="H250" s="22"/>
      <c r="I250" s="22"/>
      <c r="J250" s="22"/>
      <c r="K250" s="22"/>
      <c r="L250" s="22">
        <v>5</v>
      </c>
      <c r="M250" s="22"/>
      <c r="N250" s="49"/>
      <c r="O250" s="22"/>
      <c r="P250" s="22"/>
      <c r="Q250" s="22"/>
      <c r="R250" s="22"/>
      <c r="S250" s="22"/>
      <c r="T250" s="22"/>
      <c r="U250" s="22">
        <v>5</v>
      </c>
      <c r="V250" s="22"/>
      <c r="W250" s="22"/>
      <c r="X250" s="22"/>
      <c r="Y250" s="49"/>
      <c r="Z250" s="22"/>
      <c r="AA250" s="49"/>
      <c r="AB250" s="49">
        <v>3</v>
      </c>
      <c r="AC250" s="49"/>
      <c r="AD250" s="49"/>
      <c r="AE250" s="49"/>
      <c r="AF250" s="49">
        <f t="shared" si="6"/>
        <v>0</v>
      </c>
      <c r="AG250" s="22">
        <v>2000</v>
      </c>
      <c r="AH250" s="22" t="s">
        <v>581</v>
      </c>
      <c r="AI250" s="61" t="s">
        <v>582</v>
      </c>
    </row>
    <row r="251" s="7" customFormat="1" hidden="1" spans="1:35">
      <c r="A251" s="18">
        <v>254</v>
      </c>
      <c r="B251" s="22" t="s">
        <v>566</v>
      </c>
      <c r="C251" s="22" t="s">
        <v>43</v>
      </c>
      <c r="D251" s="22" t="s">
        <v>583</v>
      </c>
      <c r="E251" s="22">
        <v>5</v>
      </c>
      <c r="F251" s="22">
        <v>2</v>
      </c>
      <c r="G251" s="22"/>
      <c r="H251" s="22"/>
      <c r="I251" s="22"/>
      <c r="J251" s="22">
        <v>200</v>
      </c>
      <c r="K251" s="22"/>
      <c r="L251" s="22"/>
      <c r="M251" s="22"/>
      <c r="N251" s="49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49"/>
      <c r="Z251" s="22"/>
      <c r="AA251" s="49"/>
      <c r="AB251" s="49">
        <v>3</v>
      </c>
      <c r="AC251" s="49"/>
      <c r="AD251" s="49"/>
      <c r="AE251" s="49"/>
      <c r="AF251" s="49">
        <f t="shared" si="6"/>
        <v>0</v>
      </c>
      <c r="AG251" s="22">
        <v>2000</v>
      </c>
      <c r="AH251" s="22" t="s">
        <v>584</v>
      </c>
      <c r="AI251" s="61" t="s">
        <v>585</v>
      </c>
    </row>
    <row r="252" s="7" customFormat="1" hidden="1" spans="1:35">
      <c r="A252" s="18">
        <v>255</v>
      </c>
      <c r="B252" s="22" t="s">
        <v>566</v>
      </c>
      <c r="C252" s="22" t="s">
        <v>43</v>
      </c>
      <c r="D252" s="22" t="s">
        <v>586</v>
      </c>
      <c r="E252" s="22">
        <v>5</v>
      </c>
      <c r="F252" s="22">
        <v>2</v>
      </c>
      <c r="G252" s="22"/>
      <c r="H252" s="22"/>
      <c r="I252" s="22"/>
      <c r="J252" s="22">
        <v>80</v>
      </c>
      <c r="K252" s="22"/>
      <c r="L252" s="22"/>
      <c r="M252" s="22"/>
      <c r="N252" s="49"/>
      <c r="O252" s="22"/>
      <c r="P252" s="22">
        <v>3</v>
      </c>
      <c r="Q252" s="22"/>
      <c r="R252" s="22"/>
      <c r="S252" s="22"/>
      <c r="T252" s="22"/>
      <c r="U252" s="22"/>
      <c r="V252" s="22"/>
      <c r="W252" s="22"/>
      <c r="X252" s="22"/>
      <c r="Y252" s="49"/>
      <c r="Z252" s="22"/>
      <c r="AA252" s="49"/>
      <c r="AB252" s="49">
        <v>2</v>
      </c>
      <c r="AC252" s="49"/>
      <c r="AD252" s="49"/>
      <c r="AE252" s="49"/>
      <c r="AF252" s="49">
        <f t="shared" si="6"/>
        <v>0</v>
      </c>
      <c r="AG252" s="22">
        <v>2000</v>
      </c>
      <c r="AH252" s="22" t="s">
        <v>587</v>
      </c>
      <c r="AI252" s="22" t="s">
        <v>588</v>
      </c>
    </row>
    <row r="253" s="7" customFormat="1" hidden="1" spans="1:35">
      <c r="A253" s="18">
        <v>256</v>
      </c>
      <c r="B253" s="22" t="s">
        <v>566</v>
      </c>
      <c r="C253" s="22" t="s">
        <v>43</v>
      </c>
      <c r="D253" s="22" t="s">
        <v>589</v>
      </c>
      <c r="E253" s="22">
        <v>6</v>
      </c>
      <c r="F253" s="22"/>
      <c r="G253" s="22"/>
      <c r="H253" s="22"/>
      <c r="I253" s="22"/>
      <c r="J253" s="22">
        <v>200</v>
      </c>
      <c r="K253" s="22"/>
      <c r="L253" s="22"/>
      <c r="M253" s="22"/>
      <c r="N253" s="49"/>
      <c r="O253" s="22"/>
      <c r="P253" s="22">
        <v>1</v>
      </c>
      <c r="Q253" s="22"/>
      <c r="R253" s="22"/>
      <c r="S253" s="22"/>
      <c r="T253" s="22"/>
      <c r="U253" s="22"/>
      <c r="V253" s="22"/>
      <c r="W253" s="22"/>
      <c r="X253" s="22"/>
      <c r="Y253" s="49"/>
      <c r="Z253" s="22"/>
      <c r="AA253" s="49"/>
      <c r="AB253" s="49">
        <v>3</v>
      </c>
      <c r="AC253" s="49"/>
      <c r="AD253" s="49"/>
      <c r="AE253" s="49"/>
      <c r="AF253" s="49">
        <f t="shared" si="6"/>
        <v>0</v>
      </c>
      <c r="AG253" s="22">
        <v>2000</v>
      </c>
      <c r="AH253" s="22" t="s">
        <v>589</v>
      </c>
      <c r="AI253" s="22" t="s">
        <v>590</v>
      </c>
    </row>
    <row r="254" s="7" customFormat="1" hidden="1" spans="1:35">
      <c r="A254" s="18">
        <v>257</v>
      </c>
      <c r="B254" s="22" t="s">
        <v>566</v>
      </c>
      <c r="C254" s="22" t="s">
        <v>52</v>
      </c>
      <c r="D254" s="22" t="s">
        <v>591</v>
      </c>
      <c r="E254" s="22">
        <v>4</v>
      </c>
      <c r="F254" s="22">
        <v>2</v>
      </c>
      <c r="G254" s="22"/>
      <c r="H254" s="22"/>
      <c r="I254" s="22"/>
      <c r="J254" s="22">
        <v>70</v>
      </c>
      <c r="K254" s="22"/>
      <c r="L254" s="22"/>
      <c r="M254" s="22"/>
      <c r="N254" s="49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49"/>
      <c r="Z254" s="22"/>
      <c r="AA254" s="49"/>
      <c r="AB254" s="49">
        <v>3</v>
      </c>
      <c r="AC254" s="49"/>
      <c r="AD254" s="49"/>
      <c r="AE254" s="49"/>
      <c r="AF254" s="49">
        <f t="shared" ref="AF254:AF311" si="7">SUBTOTAL(9,E254:AE254)</f>
        <v>0</v>
      </c>
      <c r="AG254" s="22">
        <v>2000</v>
      </c>
      <c r="AH254" s="22" t="s">
        <v>592</v>
      </c>
      <c r="AI254" s="22" t="s">
        <v>593</v>
      </c>
    </row>
    <row r="255" s="7" customFormat="1" hidden="1" spans="1:35">
      <c r="A255" s="18">
        <v>258</v>
      </c>
      <c r="B255" s="22" t="s">
        <v>566</v>
      </c>
      <c r="C255" s="22" t="s">
        <v>52</v>
      </c>
      <c r="D255" s="18" t="s">
        <v>594</v>
      </c>
      <c r="E255" s="18">
        <v>2</v>
      </c>
      <c r="F255" s="18">
        <v>3</v>
      </c>
      <c r="G255" s="18"/>
      <c r="H255" s="18"/>
      <c r="I255" s="18"/>
      <c r="J255" s="18">
        <v>50</v>
      </c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>
        <v>2</v>
      </c>
      <c r="AC255" s="18"/>
      <c r="AD255" s="18"/>
      <c r="AE255" s="18"/>
      <c r="AF255" s="18">
        <f t="shared" si="7"/>
        <v>0</v>
      </c>
      <c r="AG255" s="22">
        <v>2000</v>
      </c>
      <c r="AH255" s="22" t="s">
        <v>595</v>
      </c>
      <c r="AI255" s="61" t="s">
        <v>596</v>
      </c>
    </row>
    <row r="256" s="7" customFormat="1" hidden="1" spans="1:35">
      <c r="A256" s="18">
        <v>259</v>
      </c>
      <c r="B256" s="22" t="s">
        <v>566</v>
      </c>
      <c r="C256" s="22" t="s">
        <v>55</v>
      </c>
      <c r="D256" s="18" t="s">
        <v>597</v>
      </c>
      <c r="E256" s="18">
        <v>2</v>
      </c>
      <c r="F256" s="18">
        <v>2</v>
      </c>
      <c r="G256" s="18"/>
      <c r="H256" s="18"/>
      <c r="I256" s="18"/>
      <c r="J256" s="18">
        <v>60</v>
      </c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>
        <v>3</v>
      </c>
      <c r="AC256" s="18"/>
      <c r="AD256" s="18"/>
      <c r="AE256" s="18"/>
      <c r="AF256" s="18">
        <f t="shared" si="7"/>
        <v>0</v>
      </c>
      <c r="AG256" s="22">
        <v>2000</v>
      </c>
      <c r="AH256" s="22" t="s">
        <v>597</v>
      </c>
      <c r="AI256" s="22" t="s">
        <v>598</v>
      </c>
    </row>
    <row r="257" s="7" customFormat="1" hidden="1" spans="1:35">
      <c r="A257" s="18">
        <v>260</v>
      </c>
      <c r="B257" s="22" t="s">
        <v>566</v>
      </c>
      <c r="C257" s="18" t="s">
        <v>60</v>
      </c>
      <c r="D257" s="18" t="s">
        <v>599</v>
      </c>
      <c r="E257" s="18">
        <v>2</v>
      </c>
      <c r="F257" s="18"/>
      <c r="G257" s="18"/>
      <c r="H257" s="18">
        <v>2</v>
      </c>
      <c r="I257" s="18"/>
      <c r="J257" s="18">
        <v>50</v>
      </c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>
        <f t="shared" si="7"/>
        <v>0</v>
      </c>
      <c r="AG257" s="22">
        <v>2000</v>
      </c>
      <c r="AH257" s="22" t="s">
        <v>599</v>
      </c>
      <c r="AI257" s="22" t="s">
        <v>600</v>
      </c>
    </row>
    <row r="258" s="7" customFormat="1" hidden="1" spans="1:35">
      <c r="A258" s="18">
        <v>261</v>
      </c>
      <c r="B258" s="22" t="s">
        <v>566</v>
      </c>
      <c r="C258" s="18" t="s">
        <v>95</v>
      </c>
      <c r="D258" s="18" t="s">
        <v>601</v>
      </c>
      <c r="E258" s="18">
        <v>3</v>
      </c>
      <c r="F258" s="18"/>
      <c r="G258" s="18"/>
      <c r="H258" s="18"/>
      <c r="I258" s="18"/>
      <c r="J258" s="18"/>
      <c r="K258" s="18"/>
      <c r="L258" s="18">
        <v>10</v>
      </c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>
        <f t="shared" si="7"/>
        <v>0</v>
      </c>
      <c r="AG258" s="22">
        <v>2000</v>
      </c>
      <c r="AH258" s="22" t="s">
        <v>601</v>
      </c>
      <c r="AI258" s="22" t="s">
        <v>602</v>
      </c>
    </row>
    <row r="259" s="7" customFormat="1" hidden="1" spans="1:35">
      <c r="A259" s="18">
        <v>262</v>
      </c>
      <c r="B259" s="22" t="s">
        <v>566</v>
      </c>
      <c r="C259" s="18" t="s">
        <v>95</v>
      </c>
      <c r="D259" s="18" t="s">
        <v>603</v>
      </c>
      <c r="E259" s="18">
        <v>3</v>
      </c>
      <c r="F259" s="18"/>
      <c r="G259" s="18"/>
      <c r="H259" s="18"/>
      <c r="I259" s="18"/>
      <c r="J259" s="18">
        <v>80</v>
      </c>
      <c r="K259" s="18"/>
      <c r="L259" s="18">
        <v>6</v>
      </c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>
        <v>4</v>
      </c>
      <c r="AC259" s="18"/>
      <c r="AD259" s="18"/>
      <c r="AE259" s="18"/>
      <c r="AF259" s="18">
        <f t="shared" si="7"/>
        <v>0</v>
      </c>
      <c r="AG259" s="22">
        <v>2000</v>
      </c>
      <c r="AH259" s="22" t="s">
        <v>604</v>
      </c>
      <c r="AI259" s="61" t="s">
        <v>605</v>
      </c>
    </row>
    <row r="260" s="7" customFormat="1" hidden="1" spans="1:35">
      <c r="A260" s="18">
        <v>263</v>
      </c>
      <c r="B260" s="22" t="s">
        <v>566</v>
      </c>
      <c r="C260" s="23" t="s">
        <v>95</v>
      </c>
      <c r="D260" s="23" t="s">
        <v>606</v>
      </c>
      <c r="E260" s="23">
        <v>2</v>
      </c>
      <c r="F260" s="23"/>
      <c r="G260" s="23"/>
      <c r="H260" s="23"/>
      <c r="I260" s="23"/>
      <c r="J260" s="23">
        <v>80</v>
      </c>
      <c r="K260" s="23"/>
      <c r="L260" s="23"/>
      <c r="M260" s="23"/>
      <c r="N260" s="23"/>
      <c r="O260" s="23"/>
      <c r="P260" s="23">
        <v>3</v>
      </c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>
        <v>3</v>
      </c>
      <c r="AC260" s="23"/>
      <c r="AD260" s="23"/>
      <c r="AE260" s="23"/>
      <c r="AF260" s="23">
        <f t="shared" si="7"/>
        <v>0</v>
      </c>
      <c r="AG260" s="22">
        <v>2000</v>
      </c>
      <c r="AH260" s="22" t="s">
        <v>606</v>
      </c>
      <c r="AI260" s="61" t="s">
        <v>607</v>
      </c>
    </row>
    <row r="261" s="7" customFormat="1" hidden="1" spans="1:35">
      <c r="A261" s="18">
        <v>264</v>
      </c>
      <c r="B261" s="22" t="s">
        <v>566</v>
      </c>
      <c r="C261" s="18" t="s">
        <v>95</v>
      </c>
      <c r="D261" s="18" t="s">
        <v>608</v>
      </c>
      <c r="E261" s="18">
        <v>1</v>
      </c>
      <c r="F261" s="18"/>
      <c r="G261" s="18"/>
      <c r="H261" s="18"/>
      <c r="I261" s="18"/>
      <c r="J261" s="18">
        <v>150</v>
      </c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>
        <v>3</v>
      </c>
      <c r="AC261" s="18"/>
      <c r="AD261" s="18"/>
      <c r="AE261" s="18"/>
      <c r="AF261" s="18">
        <f t="shared" si="7"/>
        <v>0</v>
      </c>
      <c r="AG261" s="22">
        <v>2000</v>
      </c>
      <c r="AH261" s="22" t="s">
        <v>608</v>
      </c>
      <c r="AI261" s="22" t="s">
        <v>609</v>
      </c>
    </row>
    <row r="262" s="7" customFormat="1" hidden="1" spans="1:35">
      <c r="A262" s="18">
        <v>265</v>
      </c>
      <c r="B262" s="22" t="s">
        <v>566</v>
      </c>
      <c r="C262" s="18" t="s">
        <v>95</v>
      </c>
      <c r="D262" s="18" t="s">
        <v>610</v>
      </c>
      <c r="E262" s="18">
        <v>3</v>
      </c>
      <c r="F262" s="18"/>
      <c r="G262" s="18"/>
      <c r="H262" s="18"/>
      <c r="I262" s="18"/>
      <c r="J262" s="18">
        <v>50</v>
      </c>
      <c r="K262" s="18"/>
      <c r="L262" s="18"/>
      <c r="M262" s="18"/>
      <c r="N262" s="18"/>
      <c r="O262" s="18"/>
      <c r="P262" s="18">
        <v>2</v>
      </c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>
        <v>3</v>
      </c>
      <c r="AC262" s="18"/>
      <c r="AD262" s="18"/>
      <c r="AE262" s="18"/>
      <c r="AF262" s="18">
        <f t="shared" si="7"/>
        <v>0</v>
      </c>
      <c r="AG262" s="22">
        <v>1500</v>
      </c>
      <c r="AH262" s="22" t="s">
        <v>611</v>
      </c>
      <c r="AI262" s="61" t="s">
        <v>612</v>
      </c>
    </row>
    <row r="263" s="7" customFormat="1" hidden="1" spans="1:35">
      <c r="A263" s="18">
        <v>266</v>
      </c>
      <c r="B263" s="22" t="s">
        <v>566</v>
      </c>
      <c r="C263" s="18" t="s">
        <v>95</v>
      </c>
      <c r="D263" s="18" t="s">
        <v>613</v>
      </c>
      <c r="E263" s="18">
        <v>5</v>
      </c>
      <c r="F263" s="18">
        <v>2</v>
      </c>
      <c r="G263" s="18"/>
      <c r="H263" s="18"/>
      <c r="I263" s="18"/>
      <c r="J263" s="18">
        <v>120</v>
      </c>
      <c r="K263" s="18"/>
      <c r="L263" s="18"/>
      <c r="M263" s="18"/>
      <c r="N263" s="18"/>
      <c r="O263" s="18"/>
      <c r="P263" s="18">
        <v>2</v>
      </c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>
        <v>2</v>
      </c>
      <c r="AC263" s="18"/>
      <c r="AD263" s="18"/>
      <c r="AE263" s="18"/>
      <c r="AF263" s="18">
        <f t="shared" si="7"/>
        <v>0</v>
      </c>
      <c r="AG263" s="22">
        <v>2000</v>
      </c>
      <c r="AH263" s="22" t="s">
        <v>613</v>
      </c>
      <c r="AI263" s="22" t="s">
        <v>614</v>
      </c>
    </row>
    <row r="264" s="7" customFormat="1" hidden="1" spans="1:35">
      <c r="A264" s="18">
        <v>267</v>
      </c>
      <c r="B264" s="22" t="s">
        <v>566</v>
      </c>
      <c r="C264" s="18" t="s">
        <v>102</v>
      </c>
      <c r="D264" s="18" t="s">
        <v>615</v>
      </c>
      <c r="E264" s="18">
        <v>2</v>
      </c>
      <c r="F264" s="18">
        <v>3</v>
      </c>
      <c r="G264" s="18"/>
      <c r="H264" s="18"/>
      <c r="I264" s="18"/>
      <c r="J264" s="18">
        <v>60</v>
      </c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>
        <v>2</v>
      </c>
      <c r="AC264" s="18"/>
      <c r="AD264" s="18"/>
      <c r="AE264" s="18"/>
      <c r="AF264" s="18">
        <f t="shared" si="7"/>
        <v>0</v>
      </c>
      <c r="AG264" s="22">
        <v>2000</v>
      </c>
      <c r="AH264" s="22" t="s">
        <v>615</v>
      </c>
      <c r="AI264" s="22" t="s">
        <v>616</v>
      </c>
    </row>
    <row r="265" s="7" customFormat="1" hidden="1" spans="1:35">
      <c r="A265" s="18">
        <v>268</v>
      </c>
      <c r="B265" s="22" t="s">
        <v>566</v>
      </c>
      <c r="C265" s="19" t="s">
        <v>102</v>
      </c>
      <c r="D265" s="19" t="s">
        <v>617</v>
      </c>
      <c r="E265" s="19">
        <v>8</v>
      </c>
      <c r="F265" s="19"/>
      <c r="G265" s="19"/>
      <c r="H265" s="19"/>
      <c r="I265" s="19"/>
      <c r="J265" s="19">
        <v>50</v>
      </c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>
        <v>3</v>
      </c>
      <c r="AC265" s="19"/>
      <c r="AD265" s="19"/>
      <c r="AE265" s="19"/>
      <c r="AF265" s="19">
        <f t="shared" si="7"/>
        <v>0</v>
      </c>
      <c r="AG265" s="22">
        <v>1100</v>
      </c>
      <c r="AH265" s="22" t="s">
        <v>617</v>
      </c>
      <c r="AI265" s="61" t="s">
        <v>618</v>
      </c>
    </row>
    <row r="266" s="7" customFormat="1" hidden="1" spans="1:35">
      <c r="A266" s="18">
        <v>269</v>
      </c>
      <c r="B266" s="22" t="s">
        <v>566</v>
      </c>
      <c r="C266" s="19" t="s">
        <v>63</v>
      </c>
      <c r="D266" s="19" t="s">
        <v>619</v>
      </c>
      <c r="E266" s="19">
        <v>2</v>
      </c>
      <c r="F266" s="19"/>
      <c r="G266" s="19"/>
      <c r="H266" s="19"/>
      <c r="I266" s="19"/>
      <c r="J266" s="19">
        <v>60</v>
      </c>
      <c r="K266" s="19"/>
      <c r="L266" s="19">
        <v>4</v>
      </c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>
        <v>1</v>
      </c>
      <c r="Y266" s="19"/>
      <c r="Z266" s="19"/>
      <c r="AA266" s="19"/>
      <c r="AB266" s="19">
        <v>2</v>
      </c>
      <c r="AC266" s="19"/>
      <c r="AD266" s="19"/>
      <c r="AE266" s="19"/>
      <c r="AF266" s="19">
        <f t="shared" si="7"/>
        <v>0</v>
      </c>
      <c r="AG266" s="22">
        <v>2000</v>
      </c>
      <c r="AH266" s="22" t="s">
        <v>619</v>
      </c>
      <c r="AI266" s="22" t="s">
        <v>620</v>
      </c>
    </row>
    <row r="267" s="7" customFormat="1" hidden="1" spans="1:35">
      <c r="A267" s="18">
        <v>270</v>
      </c>
      <c r="B267" s="22" t="s">
        <v>566</v>
      </c>
      <c r="C267" s="18" t="s">
        <v>63</v>
      </c>
      <c r="D267" s="18" t="s">
        <v>621</v>
      </c>
      <c r="E267" s="18">
        <v>3</v>
      </c>
      <c r="F267" s="18"/>
      <c r="G267" s="18"/>
      <c r="H267" s="18"/>
      <c r="I267" s="18"/>
      <c r="J267" s="18">
        <v>80</v>
      </c>
      <c r="K267" s="18"/>
      <c r="L267" s="18"/>
      <c r="M267" s="18"/>
      <c r="N267" s="18"/>
      <c r="O267" s="18"/>
      <c r="P267" s="18">
        <v>2</v>
      </c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>
        <v>2</v>
      </c>
      <c r="AB267" s="18">
        <v>2</v>
      </c>
      <c r="AC267" s="18"/>
      <c r="AD267" s="18"/>
      <c r="AE267" s="18"/>
      <c r="AF267" s="18">
        <f t="shared" si="7"/>
        <v>0</v>
      </c>
      <c r="AG267" s="22">
        <v>2000</v>
      </c>
      <c r="AH267" s="22" t="s">
        <v>621</v>
      </c>
      <c r="AI267" s="22" t="s">
        <v>622</v>
      </c>
    </row>
    <row r="268" s="7" customFormat="1" hidden="1" spans="1:35">
      <c r="A268" s="18">
        <v>271</v>
      </c>
      <c r="B268" s="22" t="s">
        <v>566</v>
      </c>
      <c r="C268" s="23" t="s">
        <v>63</v>
      </c>
      <c r="D268" s="23" t="s">
        <v>623</v>
      </c>
      <c r="E268" s="23">
        <v>4</v>
      </c>
      <c r="F268" s="23"/>
      <c r="G268" s="23"/>
      <c r="H268" s="23"/>
      <c r="I268" s="23"/>
      <c r="J268" s="23">
        <v>80</v>
      </c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>
        <v>3</v>
      </c>
      <c r="AC268" s="23"/>
      <c r="AD268" s="23"/>
      <c r="AE268" s="23">
        <v>3</v>
      </c>
      <c r="AF268" s="23">
        <f t="shared" si="7"/>
        <v>0</v>
      </c>
      <c r="AG268" s="22">
        <v>2000</v>
      </c>
      <c r="AH268" s="22" t="s">
        <v>623</v>
      </c>
      <c r="AI268" s="61" t="s">
        <v>624</v>
      </c>
    </row>
    <row r="269" s="7" customFormat="1" hidden="1" spans="1:35">
      <c r="A269" s="18">
        <v>272</v>
      </c>
      <c r="B269" s="22" t="s">
        <v>566</v>
      </c>
      <c r="C269" s="18" t="s">
        <v>66</v>
      </c>
      <c r="D269" s="18" t="s">
        <v>625</v>
      </c>
      <c r="E269" s="18">
        <v>2</v>
      </c>
      <c r="F269" s="18"/>
      <c r="G269" s="18"/>
      <c r="H269" s="18"/>
      <c r="I269" s="18"/>
      <c r="J269" s="18">
        <v>70</v>
      </c>
      <c r="K269" s="18"/>
      <c r="L269" s="18"/>
      <c r="M269" s="18"/>
      <c r="N269" s="18"/>
      <c r="O269" s="18"/>
      <c r="P269" s="18">
        <v>1</v>
      </c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>
        <v>2</v>
      </c>
      <c r="AC269" s="18"/>
      <c r="AD269" s="18"/>
      <c r="AE269" s="18">
        <v>4</v>
      </c>
      <c r="AF269" s="18">
        <f t="shared" si="7"/>
        <v>0</v>
      </c>
      <c r="AG269" s="22">
        <v>2000</v>
      </c>
      <c r="AH269" s="22" t="s">
        <v>625</v>
      </c>
      <c r="AI269" s="61" t="s">
        <v>626</v>
      </c>
    </row>
    <row r="270" s="7" customFormat="1" hidden="1" spans="1:35">
      <c r="A270" s="18">
        <v>273</v>
      </c>
      <c r="B270" s="22" t="s">
        <v>566</v>
      </c>
      <c r="C270" s="18" t="s">
        <v>66</v>
      </c>
      <c r="D270" s="18" t="s">
        <v>627</v>
      </c>
      <c r="E270" s="18">
        <v>2</v>
      </c>
      <c r="F270" s="18"/>
      <c r="G270" s="18"/>
      <c r="H270" s="18"/>
      <c r="I270" s="18"/>
      <c r="J270" s="18">
        <v>80</v>
      </c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>
        <v>3</v>
      </c>
      <c r="AB270" s="18">
        <v>3</v>
      </c>
      <c r="AC270" s="18"/>
      <c r="AD270" s="18"/>
      <c r="AE270" s="18"/>
      <c r="AF270" s="18">
        <f t="shared" si="7"/>
        <v>0</v>
      </c>
      <c r="AG270" s="22">
        <v>2000</v>
      </c>
      <c r="AH270" s="22" t="s">
        <v>628</v>
      </c>
      <c r="AI270" s="61" t="s">
        <v>629</v>
      </c>
    </row>
    <row r="271" s="7" customFormat="1" hidden="1" spans="1:35">
      <c r="A271" s="18">
        <v>274</v>
      </c>
      <c r="B271" s="22" t="s">
        <v>566</v>
      </c>
      <c r="C271" s="18" t="s">
        <v>69</v>
      </c>
      <c r="D271" s="18" t="s">
        <v>630</v>
      </c>
      <c r="E271" s="18">
        <v>2</v>
      </c>
      <c r="F271" s="18">
        <v>2</v>
      </c>
      <c r="G271" s="18"/>
      <c r="H271" s="18">
        <v>10</v>
      </c>
      <c r="I271" s="18"/>
      <c r="J271" s="18"/>
      <c r="K271" s="18"/>
      <c r="L271" s="18">
        <v>10</v>
      </c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>
        <f t="shared" si="7"/>
        <v>0</v>
      </c>
      <c r="AG271" s="22">
        <v>2000</v>
      </c>
      <c r="AH271" s="22" t="s">
        <v>631</v>
      </c>
      <c r="AI271" s="22" t="s">
        <v>632</v>
      </c>
    </row>
    <row r="272" s="7" customFormat="1" hidden="1" spans="1:35">
      <c r="A272" s="18">
        <v>275</v>
      </c>
      <c r="B272" s="22" t="s">
        <v>566</v>
      </c>
      <c r="C272" s="18" t="s">
        <v>38</v>
      </c>
      <c r="D272" s="18" t="s">
        <v>633</v>
      </c>
      <c r="E272" s="18">
        <v>5</v>
      </c>
      <c r="F272" s="18"/>
      <c r="G272" s="18"/>
      <c r="H272" s="18"/>
      <c r="I272" s="18"/>
      <c r="J272" s="18">
        <v>60</v>
      </c>
      <c r="K272" s="18"/>
      <c r="L272" s="18">
        <v>5</v>
      </c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>
        <v>3</v>
      </c>
      <c r="AC272" s="18"/>
      <c r="AD272" s="18"/>
      <c r="AE272" s="18"/>
      <c r="AF272" s="18">
        <f t="shared" si="7"/>
        <v>0</v>
      </c>
      <c r="AG272" s="22">
        <v>2000</v>
      </c>
      <c r="AH272" s="22" t="s">
        <v>634</v>
      </c>
      <c r="AI272" s="22" t="s">
        <v>635</v>
      </c>
    </row>
    <row r="273" s="7" customFormat="1" hidden="1" spans="1:35">
      <c r="A273" s="18">
        <v>276</v>
      </c>
      <c r="B273" s="22" t="s">
        <v>566</v>
      </c>
      <c r="C273" s="22" t="s">
        <v>55</v>
      </c>
      <c r="D273" s="18" t="s">
        <v>636</v>
      </c>
      <c r="E273" s="18">
        <v>3</v>
      </c>
      <c r="F273" s="18"/>
      <c r="G273" s="18"/>
      <c r="H273" s="18"/>
      <c r="I273" s="18"/>
      <c r="J273" s="18">
        <v>100</v>
      </c>
      <c r="K273" s="18"/>
      <c r="L273" s="18"/>
      <c r="M273" s="18"/>
      <c r="N273" s="18"/>
      <c r="O273" s="18"/>
      <c r="P273" s="18">
        <v>2</v>
      </c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>
        <v>4</v>
      </c>
      <c r="AC273" s="18"/>
      <c r="AD273" s="18"/>
      <c r="AE273" s="18"/>
      <c r="AF273" s="18">
        <f t="shared" si="7"/>
        <v>0</v>
      </c>
      <c r="AG273" s="22">
        <v>2000</v>
      </c>
      <c r="AH273" s="22" t="s">
        <v>636</v>
      </c>
      <c r="AI273" s="22" t="s">
        <v>637</v>
      </c>
    </row>
    <row r="274" s="7" customFormat="1" hidden="1" spans="1:35">
      <c r="A274" s="18">
        <v>277</v>
      </c>
      <c r="B274" s="22" t="s">
        <v>566</v>
      </c>
      <c r="C274" s="18" t="s">
        <v>95</v>
      </c>
      <c r="D274" s="18" t="s">
        <v>638</v>
      </c>
      <c r="E274" s="18">
        <v>2</v>
      </c>
      <c r="F274" s="18"/>
      <c r="G274" s="18"/>
      <c r="H274" s="18"/>
      <c r="I274" s="18"/>
      <c r="J274" s="18"/>
      <c r="K274" s="18"/>
      <c r="L274" s="18">
        <v>20</v>
      </c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>
        <v>2</v>
      </c>
      <c r="AC274" s="18"/>
      <c r="AD274" s="18"/>
      <c r="AE274" s="18"/>
      <c r="AF274" s="18">
        <f t="shared" si="7"/>
        <v>0</v>
      </c>
      <c r="AG274" s="22">
        <v>2000</v>
      </c>
      <c r="AH274" s="22" t="s">
        <v>638</v>
      </c>
      <c r="AI274" s="61" t="s">
        <v>639</v>
      </c>
    </row>
    <row r="275" s="7" customFormat="1" hidden="1" spans="1:35">
      <c r="A275" s="18">
        <v>278</v>
      </c>
      <c r="B275" s="22" t="s">
        <v>566</v>
      </c>
      <c r="C275" s="19" t="s">
        <v>43</v>
      </c>
      <c r="D275" s="19" t="s">
        <v>640</v>
      </c>
      <c r="E275" s="19">
        <v>3</v>
      </c>
      <c r="F275" s="19"/>
      <c r="G275" s="19"/>
      <c r="H275" s="19"/>
      <c r="I275" s="19"/>
      <c r="J275" s="19">
        <v>120</v>
      </c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>
        <v>4</v>
      </c>
      <c r="AC275" s="19"/>
      <c r="AD275" s="19"/>
      <c r="AE275" s="19"/>
      <c r="AF275" s="19">
        <f t="shared" si="7"/>
        <v>0</v>
      </c>
      <c r="AG275" s="22">
        <v>2000</v>
      </c>
      <c r="AH275" s="22" t="s">
        <v>640</v>
      </c>
      <c r="AI275" s="22" t="s">
        <v>641</v>
      </c>
    </row>
    <row r="276" s="7" customFormat="1" hidden="1" spans="1:35">
      <c r="A276" s="18">
        <v>279</v>
      </c>
      <c r="B276" s="22" t="s">
        <v>566</v>
      </c>
      <c r="C276" s="18" t="s">
        <v>66</v>
      </c>
      <c r="D276" s="18" t="s">
        <v>642</v>
      </c>
      <c r="E276" s="18">
        <v>3</v>
      </c>
      <c r="F276" s="18">
        <v>2</v>
      </c>
      <c r="G276" s="18"/>
      <c r="H276" s="18"/>
      <c r="I276" s="18"/>
      <c r="J276" s="18">
        <v>200</v>
      </c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>
        <v>2</v>
      </c>
      <c r="AC276" s="18"/>
      <c r="AD276" s="18"/>
      <c r="AE276" s="18"/>
      <c r="AF276" s="18">
        <f t="shared" si="7"/>
        <v>0</v>
      </c>
      <c r="AG276" s="22">
        <v>2000</v>
      </c>
      <c r="AH276" s="22" t="s">
        <v>642</v>
      </c>
      <c r="AI276" s="22" t="s">
        <v>643</v>
      </c>
    </row>
    <row r="277" s="7" customFormat="1" hidden="1" spans="1:35">
      <c r="A277" s="18">
        <v>280</v>
      </c>
      <c r="B277" s="22" t="s">
        <v>566</v>
      </c>
      <c r="C277" s="18" t="s">
        <v>66</v>
      </c>
      <c r="D277" s="18" t="s">
        <v>644</v>
      </c>
      <c r="E277" s="18">
        <v>2</v>
      </c>
      <c r="F277" s="18"/>
      <c r="G277" s="18"/>
      <c r="H277" s="18">
        <v>1</v>
      </c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>
        <v>3</v>
      </c>
      <c r="AB277" s="18">
        <v>3</v>
      </c>
      <c r="AC277" s="18"/>
      <c r="AD277" s="18"/>
      <c r="AE277" s="18"/>
      <c r="AF277" s="18">
        <f t="shared" si="7"/>
        <v>0</v>
      </c>
      <c r="AG277" s="22">
        <v>2000</v>
      </c>
      <c r="AH277" s="22" t="s">
        <v>644</v>
      </c>
      <c r="AI277" s="22" t="s">
        <v>645</v>
      </c>
    </row>
    <row r="278" s="7" customFormat="1" hidden="1" spans="1:35">
      <c r="A278" s="18">
        <v>281</v>
      </c>
      <c r="B278" s="22" t="s">
        <v>566</v>
      </c>
      <c r="C278" s="22" t="s">
        <v>52</v>
      </c>
      <c r="D278" s="18" t="s">
        <v>646</v>
      </c>
      <c r="E278" s="18">
        <v>3</v>
      </c>
      <c r="F278" s="18"/>
      <c r="G278" s="18"/>
      <c r="H278" s="18"/>
      <c r="I278" s="18"/>
      <c r="J278" s="18">
        <v>200</v>
      </c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>
        <f t="shared" si="7"/>
        <v>0</v>
      </c>
      <c r="AG278" s="22">
        <v>2000</v>
      </c>
      <c r="AH278" s="22" t="s">
        <v>647</v>
      </c>
      <c r="AI278" s="61" t="s">
        <v>648</v>
      </c>
    </row>
    <row r="279" s="7" customFormat="1" hidden="1" spans="1:35">
      <c r="A279" s="18">
        <v>282</v>
      </c>
      <c r="B279" s="22" t="s">
        <v>566</v>
      </c>
      <c r="C279" s="22" t="s">
        <v>55</v>
      </c>
      <c r="D279" s="18" t="s">
        <v>649</v>
      </c>
      <c r="E279" s="18">
        <v>2</v>
      </c>
      <c r="F279" s="18"/>
      <c r="G279" s="18"/>
      <c r="H279" s="18"/>
      <c r="I279" s="18"/>
      <c r="J279" s="18">
        <v>130</v>
      </c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>
        <v>4</v>
      </c>
      <c r="AC279" s="18"/>
      <c r="AD279" s="18"/>
      <c r="AE279" s="18"/>
      <c r="AF279" s="18">
        <f t="shared" si="7"/>
        <v>0</v>
      </c>
      <c r="AG279" s="22">
        <v>2000</v>
      </c>
      <c r="AH279" s="22" t="s">
        <v>649</v>
      </c>
      <c r="AI279" s="22" t="s">
        <v>650</v>
      </c>
    </row>
    <row r="280" s="7" customFormat="1" hidden="1" spans="1:35">
      <c r="A280" s="18">
        <v>283</v>
      </c>
      <c r="B280" s="18" t="s">
        <v>651</v>
      </c>
      <c r="C280" s="18" t="s">
        <v>123</v>
      </c>
      <c r="D280" s="23" t="s">
        <v>652</v>
      </c>
      <c r="E280" s="18">
        <v>2</v>
      </c>
      <c r="F280" s="18"/>
      <c r="G280" s="18"/>
      <c r="H280" s="18"/>
      <c r="I280" s="18"/>
      <c r="J280" s="18">
        <v>60</v>
      </c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>
        <v>3</v>
      </c>
      <c r="AC280" s="18"/>
      <c r="AD280" s="18"/>
      <c r="AE280" s="18">
        <v>5</v>
      </c>
      <c r="AF280" s="18">
        <f t="shared" si="7"/>
        <v>0</v>
      </c>
      <c r="AG280" s="18">
        <v>2000</v>
      </c>
      <c r="AH280" s="18" t="s">
        <v>652</v>
      </c>
      <c r="AI280" s="62" t="s">
        <v>653</v>
      </c>
    </row>
    <row r="281" s="7" customFormat="1" hidden="1" spans="1:35">
      <c r="A281" s="18">
        <v>284</v>
      </c>
      <c r="B281" s="18" t="s">
        <v>651</v>
      </c>
      <c r="C281" s="18" t="s">
        <v>123</v>
      </c>
      <c r="D281" s="23" t="s">
        <v>654</v>
      </c>
      <c r="E281" s="18">
        <v>2</v>
      </c>
      <c r="F281" s="18"/>
      <c r="G281" s="18"/>
      <c r="H281" s="18"/>
      <c r="I281" s="18">
        <v>22</v>
      </c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>
        <f t="shared" si="7"/>
        <v>0</v>
      </c>
      <c r="AG281" s="18">
        <v>2000</v>
      </c>
      <c r="AH281" s="18" t="s">
        <v>654</v>
      </c>
      <c r="AI281" s="57" t="s">
        <v>655</v>
      </c>
    </row>
    <row r="282" s="7" customFormat="1" hidden="1" spans="1:35">
      <c r="A282" s="18">
        <v>285</v>
      </c>
      <c r="B282" s="18" t="s">
        <v>651</v>
      </c>
      <c r="C282" s="18" t="s">
        <v>123</v>
      </c>
      <c r="D282" s="23" t="s">
        <v>656</v>
      </c>
      <c r="E282" s="23">
        <v>3</v>
      </c>
      <c r="F282" s="23"/>
      <c r="G282" s="23"/>
      <c r="H282" s="23"/>
      <c r="I282" s="23"/>
      <c r="J282" s="23">
        <v>50</v>
      </c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>
        <v>3</v>
      </c>
      <c r="AC282" s="23"/>
      <c r="AD282" s="23"/>
      <c r="AE282" s="23">
        <v>2</v>
      </c>
      <c r="AF282" s="23">
        <f t="shared" si="7"/>
        <v>0</v>
      </c>
      <c r="AG282" s="23">
        <v>1500</v>
      </c>
      <c r="AH282" s="23" t="s">
        <v>656</v>
      </c>
      <c r="AI282" s="63" t="s">
        <v>657</v>
      </c>
    </row>
    <row r="283" s="7" customFormat="1" hidden="1" spans="1:35">
      <c r="A283" s="18">
        <v>286</v>
      </c>
      <c r="B283" s="18" t="s">
        <v>651</v>
      </c>
      <c r="C283" s="18" t="s">
        <v>123</v>
      </c>
      <c r="D283" s="23" t="s">
        <v>658</v>
      </c>
      <c r="E283" s="18">
        <v>3</v>
      </c>
      <c r="F283" s="18"/>
      <c r="G283" s="18"/>
      <c r="H283" s="18"/>
      <c r="I283" s="18"/>
      <c r="J283" s="18">
        <v>60</v>
      </c>
      <c r="K283" s="18">
        <v>4</v>
      </c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>
        <v>2</v>
      </c>
      <c r="AF283" s="18">
        <f t="shared" si="7"/>
        <v>0</v>
      </c>
      <c r="AG283" s="18">
        <v>2000</v>
      </c>
      <c r="AH283" s="18" t="s">
        <v>659</v>
      </c>
      <c r="AI283" s="59" t="s">
        <v>660</v>
      </c>
    </row>
    <row r="284" s="7" customFormat="1" hidden="1" spans="1:35">
      <c r="A284" s="18">
        <v>287</v>
      </c>
      <c r="B284" s="18" t="s">
        <v>651</v>
      </c>
      <c r="C284" s="18" t="s">
        <v>52</v>
      </c>
      <c r="D284" s="23" t="s">
        <v>661</v>
      </c>
      <c r="E284" s="18">
        <v>2</v>
      </c>
      <c r="F284" s="18"/>
      <c r="G284" s="18"/>
      <c r="H284" s="18">
        <v>2</v>
      </c>
      <c r="I284" s="18"/>
      <c r="J284" s="18">
        <v>110</v>
      </c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>
        <f t="shared" si="7"/>
        <v>0</v>
      </c>
      <c r="AG284" s="18">
        <v>2000</v>
      </c>
      <c r="AH284" s="18" t="s">
        <v>661</v>
      </c>
      <c r="AI284" s="62" t="s">
        <v>662</v>
      </c>
    </row>
    <row r="285" s="7" customFormat="1" hidden="1" spans="1:35">
      <c r="A285" s="18">
        <v>288</v>
      </c>
      <c r="B285" s="18" t="s">
        <v>651</v>
      </c>
      <c r="C285" s="18" t="s">
        <v>52</v>
      </c>
      <c r="D285" s="23" t="s">
        <v>663</v>
      </c>
      <c r="E285" s="23">
        <v>3</v>
      </c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>
        <v>2</v>
      </c>
      <c r="AC285" s="23"/>
      <c r="AD285" s="23"/>
      <c r="AE285" s="23">
        <v>2</v>
      </c>
      <c r="AF285" s="23">
        <f t="shared" si="7"/>
        <v>0</v>
      </c>
      <c r="AG285" s="23">
        <v>800</v>
      </c>
      <c r="AH285" s="23" t="s">
        <v>664</v>
      </c>
      <c r="AI285" s="27" t="s">
        <v>665</v>
      </c>
    </row>
    <row r="286" s="7" customFormat="1" hidden="1" spans="1:35">
      <c r="A286" s="18">
        <v>289</v>
      </c>
      <c r="B286" s="18" t="s">
        <v>651</v>
      </c>
      <c r="C286" s="18" t="s">
        <v>52</v>
      </c>
      <c r="D286" s="23" t="s">
        <v>666</v>
      </c>
      <c r="E286" s="18">
        <v>1</v>
      </c>
      <c r="F286" s="18"/>
      <c r="G286" s="18"/>
      <c r="H286" s="18"/>
      <c r="I286" s="18"/>
      <c r="J286" s="18">
        <v>110</v>
      </c>
      <c r="K286" s="18"/>
      <c r="L286" s="18"/>
      <c r="M286" s="18"/>
      <c r="N286" s="18"/>
      <c r="O286" s="18">
        <v>3</v>
      </c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>
        <f t="shared" si="7"/>
        <v>0</v>
      </c>
      <c r="AG286" s="18">
        <v>2000</v>
      </c>
      <c r="AH286" s="18" t="s">
        <v>666</v>
      </c>
      <c r="AI286" s="59" t="s">
        <v>667</v>
      </c>
    </row>
    <row r="287" s="7" customFormat="1" hidden="1" spans="1:35">
      <c r="A287" s="18">
        <v>290</v>
      </c>
      <c r="B287" s="18" t="s">
        <v>651</v>
      </c>
      <c r="C287" s="18" t="s">
        <v>38</v>
      </c>
      <c r="D287" s="23" t="s">
        <v>668</v>
      </c>
      <c r="E287" s="18">
        <v>1</v>
      </c>
      <c r="F287" s="18"/>
      <c r="G287" s="18"/>
      <c r="H287" s="18"/>
      <c r="I287" s="18"/>
      <c r="J287" s="18"/>
      <c r="K287" s="18"/>
      <c r="L287" s="18"/>
      <c r="M287" s="18">
        <v>11</v>
      </c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>
        <f t="shared" si="7"/>
        <v>0</v>
      </c>
      <c r="AG287" s="18">
        <v>2000</v>
      </c>
      <c r="AH287" s="18" t="s">
        <v>669</v>
      </c>
      <c r="AI287" s="57" t="s">
        <v>670</v>
      </c>
    </row>
    <row r="288" s="7" customFormat="1" hidden="1" spans="1:35">
      <c r="A288" s="18">
        <v>291</v>
      </c>
      <c r="B288" s="18" t="s">
        <v>651</v>
      </c>
      <c r="C288" s="18" t="s">
        <v>38</v>
      </c>
      <c r="D288" s="23" t="s">
        <v>671</v>
      </c>
      <c r="E288" s="18">
        <v>3</v>
      </c>
      <c r="F288" s="18"/>
      <c r="G288" s="18"/>
      <c r="H288" s="18"/>
      <c r="I288" s="18"/>
      <c r="J288" s="18"/>
      <c r="K288" s="18">
        <v>2</v>
      </c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>
        <v>3</v>
      </c>
      <c r="AC288" s="18"/>
      <c r="AD288" s="18"/>
      <c r="AE288" s="18">
        <v>5</v>
      </c>
      <c r="AF288" s="18">
        <f t="shared" si="7"/>
        <v>0</v>
      </c>
      <c r="AG288" s="18">
        <v>2000</v>
      </c>
      <c r="AH288" s="18" t="s">
        <v>671</v>
      </c>
      <c r="AI288" s="62" t="s">
        <v>672</v>
      </c>
    </row>
    <row r="289" s="7" customFormat="1" hidden="1" spans="1:35">
      <c r="A289" s="18">
        <v>292</v>
      </c>
      <c r="B289" s="18" t="s">
        <v>651</v>
      </c>
      <c r="C289" s="18" t="s">
        <v>38</v>
      </c>
      <c r="D289" s="23" t="s">
        <v>673</v>
      </c>
      <c r="E289" s="18">
        <v>4</v>
      </c>
      <c r="F289" s="18"/>
      <c r="G289" s="18"/>
      <c r="H289" s="18"/>
      <c r="I289" s="18"/>
      <c r="J289" s="18">
        <v>160</v>
      </c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>
        <v>4</v>
      </c>
      <c r="AC289" s="18"/>
      <c r="AD289" s="18"/>
      <c r="AE289" s="18"/>
      <c r="AF289" s="18">
        <f t="shared" si="7"/>
        <v>0</v>
      </c>
      <c r="AG289" s="18">
        <v>2000</v>
      </c>
      <c r="AH289" s="18" t="s">
        <v>673</v>
      </c>
      <c r="AI289" s="62" t="s">
        <v>674</v>
      </c>
    </row>
    <row r="290" s="7" customFormat="1" hidden="1" spans="1:35">
      <c r="A290" s="18">
        <v>293</v>
      </c>
      <c r="B290" s="18" t="s">
        <v>651</v>
      </c>
      <c r="C290" s="18" t="s">
        <v>38</v>
      </c>
      <c r="D290" s="23" t="s">
        <v>675</v>
      </c>
      <c r="E290" s="18">
        <v>5</v>
      </c>
      <c r="F290" s="18"/>
      <c r="G290" s="18"/>
      <c r="H290" s="18"/>
      <c r="I290" s="18"/>
      <c r="J290" s="18">
        <v>80</v>
      </c>
      <c r="K290" s="18">
        <v>2</v>
      </c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>
        <v>4</v>
      </c>
      <c r="AC290" s="18"/>
      <c r="AD290" s="18"/>
      <c r="AE290" s="18"/>
      <c r="AF290" s="18">
        <f t="shared" si="7"/>
        <v>0</v>
      </c>
      <c r="AG290" s="18">
        <v>2000</v>
      </c>
      <c r="AH290" s="18" t="s">
        <v>675</v>
      </c>
      <c r="AI290" s="59" t="s">
        <v>676</v>
      </c>
    </row>
    <row r="291" s="7" customFormat="1" hidden="1" spans="1:35">
      <c r="A291" s="18">
        <v>294</v>
      </c>
      <c r="B291" s="18" t="s">
        <v>651</v>
      </c>
      <c r="C291" s="18" t="s">
        <v>52</v>
      </c>
      <c r="D291" s="23" t="s">
        <v>677</v>
      </c>
      <c r="E291" s="18">
        <v>6</v>
      </c>
      <c r="F291" s="18">
        <v>2</v>
      </c>
      <c r="G291" s="18"/>
      <c r="H291" s="18"/>
      <c r="I291" s="18"/>
      <c r="J291" s="18">
        <v>110</v>
      </c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>
        <v>2</v>
      </c>
      <c r="AC291" s="18"/>
      <c r="AD291" s="18"/>
      <c r="AE291" s="18"/>
      <c r="AF291" s="18">
        <f t="shared" si="7"/>
        <v>0</v>
      </c>
      <c r="AG291" s="18">
        <v>2000</v>
      </c>
      <c r="AH291" s="18" t="s">
        <v>677</v>
      </c>
      <c r="AI291" s="62" t="s">
        <v>678</v>
      </c>
    </row>
    <row r="292" s="7" customFormat="1" hidden="1" spans="1:35">
      <c r="A292" s="18">
        <v>295</v>
      </c>
      <c r="B292" s="18" t="s">
        <v>651</v>
      </c>
      <c r="C292" s="18" t="s">
        <v>52</v>
      </c>
      <c r="D292" s="23" t="s">
        <v>679</v>
      </c>
      <c r="E292" s="18">
        <v>3</v>
      </c>
      <c r="F292" s="18"/>
      <c r="G292" s="18"/>
      <c r="H292" s="18"/>
      <c r="I292" s="18"/>
      <c r="J292" s="18">
        <v>130</v>
      </c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>
        <v>3</v>
      </c>
      <c r="AC292" s="18"/>
      <c r="AD292" s="18"/>
      <c r="AE292" s="18">
        <v>2</v>
      </c>
      <c r="AF292" s="18">
        <f t="shared" si="7"/>
        <v>0</v>
      </c>
      <c r="AG292" s="18">
        <v>2000</v>
      </c>
      <c r="AH292" s="18" t="s">
        <v>679</v>
      </c>
      <c r="AI292" s="62" t="s">
        <v>680</v>
      </c>
    </row>
    <row r="293" s="7" customFormat="1" hidden="1" spans="1:35">
      <c r="A293" s="18">
        <v>296</v>
      </c>
      <c r="B293" s="18" t="s">
        <v>651</v>
      </c>
      <c r="C293" s="18" t="s">
        <v>60</v>
      </c>
      <c r="D293" s="23" t="s">
        <v>681</v>
      </c>
      <c r="E293" s="18">
        <v>1</v>
      </c>
      <c r="F293" s="18"/>
      <c r="G293" s="18"/>
      <c r="H293" s="18"/>
      <c r="I293" s="18"/>
      <c r="J293" s="18"/>
      <c r="K293" s="18">
        <v>2</v>
      </c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>
        <v>2</v>
      </c>
      <c r="AC293" s="18"/>
      <c r="AD293" s="18"/>
      <c r="AE293" s="18">
        <v>4</v>
      </c>
      <c r="AF293" s="18">
        <f t="shared" si="7"/>
        <v>0</v>
      </c>
      <c r="AG293" s="18">
        <v>2000</v>
      </c>
      <c r="AH293" s="18" t="s">
        <v>681</v>
      </c>
      <c r="AI293" s="59" t="s">
        <v>682</v>
      </c>
    </row>
    <row r="294" s="7" customFormat="1" hidden="1" spans="1:35">
      <c r="A294" s="18">
        <v>297</v>
      </c>
      <c r="B294" s="18" t="s">
        <v>651</v>
      </c>
      <c r="C294" s="18" t="s">
        <v>60</v>
      </c>
      <c r="D294" s="23" t="s">
        <v>683</v>
      </c>
      <c r="E294" s="18">
        <v>3</v>
      </c>
      <c r="F294" s="18">
        <v>3</v>
      </c>
      <c r="G294" s="18"/>
      <c r="H294" s="18"/>
      <c r="I294" s="18"/>
      <c r="J294" s="18">
        <v>110</v>
      </c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>
        <f t="shared" si="7"/>
        <v>0</v>
      </c>
      <c r="AG294" s="18">
        <v>2000</v>
      </c>
      <c r="AH294" s="18" t="s">
        <v>683</v>
      </c>
      <c r="AI294" s="62" t="s">
        <v>684</v>
      </c>
    </row>
    <row r="295" s="7" customFormat="1" hidden="1" spans="1:35">
      <c r="A295" s="18">
        <v>298</v>
      </c>
      <c r="B295" s="18" t="s">
        <v>651</v>
      </c>
      <c r="C295" s="18" t="s">
        <v>60</v>
      </c>
      <c r="D295" s="23" t="s">
        <v>685</v>
      </c>
      <c r="E295" s="23">
        <v>2</v>
      </c>
      <c r="F295" s="23"/>
      <c r="G295" s="23"/>
      <c r="H295" s="23"/>
      <c r="I295" s="23"/>
      <c r="J295" s="23"/>
      <c r="K295" s="23"/>
      <c r="L295" s="23"/>
      <c r="M295" s="23">
        <v>6</v>
      </c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>
        <f t="shared" si="7"/>
        <v>0</v>
      </c>
      <c r="AG295" s="23">
        <v>1200</v>
      </c>
      <c r="AH295" s="23" t="s">
        <v>685</v>
      </c>
      <c r="AI295" s="63" t="s">
        <v>686</v>
      </c>
    </row>
    <row r="296" s="7" customFormat="1" hidden="1" spans="1:35">
      <c r="A296" s="18">
        <v>299</v>
      </c>
      <c r="B296" s="18" t="s">
        <v>651</v>
      </c>
      <c r="C296" s="18" t="s">
        <v>55</v>
      </c>
      <c r="D296" s="23" t="s">
        <v>687</v>
      </c>
      <c r="E296" s="18">
        <v>4</v>
      </c>
      <c r="F296" s="18"/>
      <c r="G296" s="18"/>
      <c r="H296" s="18"/>
      <c r="I296" s="18"/>
      <c r="J296" s="18">
        <v>80</v>
      </c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>
        <v>2</v>
      </c>
      <c r="AC296" s="18"/>
      <c r="AD296" s="18"/>
      <c r="AE296" s="18">
        <v>4</v>
      </c>
      <c r="AF296" s="18">
        <f t="shared" si="7"/>
        <v>0</v>
      </c>
      <c r="AG296" s="18">
        <v>2000</v>
      </c>
      <c r="AH296" s="18" t="s">
        <v>688</v>
      </c>
      <c r="AI296" s="59" t="s">
        <v>689</v>
      </c>
    </row>
    <row r="297" s="7" customFormat="1" hidden="1" spans="1:35">
      <c r="A297" s="18">
        <v>300</v>
      </c>
      <c r="B297" s="18" t="s">
        <v>651</v>
      </c>
      <c r="C297" s="18" t="s">
        <v>52</v>
      </c>
      <c r="D297" s="23" t="s">
        <v>690</v>
      </c>
      <c r="E297" s="23">
        <v>1</v>
      </c>
      <c r="F297" s="23"/>
      <c r="G297" s="23"/>
      <c r="H297" s="23"/>
      <c r="I297" s="23"/>
      <c r="J297" s="23">
        <v>60</v>
      </c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>
        <f t="shared" si="7"/>
        <v>0</v>
      </c>
      <c r="AG297" s="23">
        <v>600</v>
      </c>
      <c r="AH297" s="23" t="s">
        <v>690</v>
      </c>
      <c r="AI297" s="55" t="s">
        <v>691</v>
      </c>
    </row>
    <row r="298" s="7" customFormat="1" hidden="1" spans="1:35">
      <c r="A298" s="18">
        <v>301</v>
      </c>
      <c r="B298" s="18" t="s">
        <v>651</v>
      </c>
      <c r="C298" s="18" t="s">
        <v>52</v>
      </c>
      <c r="D298" s="23" t="s">
        <v>692</v>
      </c>
      <c r="E298" s="23">
        <v>1</v>
      </c>
      <c r="F298" s="23"/>
      <c r="G298" s="23"/>
      <c r="H298" s="23"/>
      <c r="I298" s="23"/>
      <c r="J298" s="23">
        <v>80</v>
      </c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>
        <f t="shared" si="7"/>
        <v>0</v>
      </c>
      <c r="AG298" s="23">
        <v>800</v>
      </c>
      <c r="AH298" s="23" t="s">
        <v>693</v>
      </c>
      <c r="AI298" s="55" t="s">
        <v>694</v>
      </c>
    </row>
    <row r="299" s="7" customFormat="1" hidden="1" spans="1:35">
      <c r="A299" s="18">
        <v>302</v>
      </c>
      <c r="B299" s="18" t="s">
        <v>651</v>
      </c>
      <c r="C299" s="18" t="s">
        <v>60</v>
      </c>
      <c r="D299" s="23" t="s">
        <v>695</v>
      </c>
      <c r="E299" s="18">
        <v>1</v>
      </c>
      <c r="F299" s="18"/>
      <c r="G299" s="18"/>
      <c r="H299" s="18"/>
      <c r="I299" s="18"/>
      <c r="J299" s="18"/>
      <c r="K299" s="18">
        <v>4</v>
      </c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>
        <v>3</v>
      </c>
      <c r="AC299" s="18"/>
      <c r="AD299" s="18"/>
      <c r="AE299" s="18"/>
      <c r="AF299" s="18">
        <f t="shared" si="7"/>
        <v>0</v>
      </c>
      <c r="AG299" s="18">
        <v>2000</v>
      </c>
      <c r="AH299" s="18" t="s">
        <v>695</v>
      </c>
      <c r="AI299" s="62" t="s">
        <v>696</v>
      </c>
    </row>
    <row r="300" s="7" customFormat="1" hidden="1" spans="1:35">
      <c r="A300" s="18">
        <v>303</v>
      </c>
      <c r="B300" s="18" t="s">
        <v>651</v>
      </c>
      <c r="C300" s="18" t="s">
        <v>123</v>
      </c>
      <c r="D300" s="23" t="s">
        <v>697</v>
      </c>
      <c r="E300" s="18">
        <v>5</v>
      </c>
      <c r="F300" s="18"/>
      <c r="G300" s="18"/>
      <c r="H300" s="18"/>
      <c r="I300" s="18"/>
      <c r="J300" s="18">
        <v>70</v>
      </c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>
        <v>4</v>
      </c>
      <c r="AC300" s="18"/>
      <c r="AD300" s="18"/>
      <c r="AE300" s="18">
        <v>4</v>
      </c>
      <c r="AF300" s="18">
        <f t="shared" si="7"/>
        <v>0</v>
      </c>
      <c r="AG300" s="18">
        <v>2000</v>
      </c>
      <c r="AH300" s="18" t="s">
        <v>698</v>
      </c>
      <c r="AI300" s="27" t="s">
        <v>699</v>
      </c>
    </row>
    <row r="301" s="7" customFormat="1" hidden="1" spans="1:35">
      <c r="A301" s="18">
        <v>304</v>
      </c>
      <c r="B301" s="18" t="s">
        <v>651</v>
      </c>
      <c r="C301" s="18" t="s">
        <v>55</v>
      </c>
      <c r="D301" s="23" t="s">
        <v>700</v>
      </c>
      <c r="E301" s="23">
        <v>3</v>
      </c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>
        <v>6</v>
      </c>
      <c r="AC301" s="23"/>
      <c r="AD301" s="23"/>
      <c r="AE301" s="23"/>
      <c r="AF301" s="23">
        <f t="shared" si="7"/>
        <v>0</v>
      </c>
      <c r="AG301" s="23">
        <v>1200</v>
      </c>
      <c r="AH301" s="23" t="s">
        <v>700</v>
      </c>
      <c r="AI301" s="63" t="s">
        <v>701</v>
      </c>
    </row>
    <row r="302" s="7" customFormat="1" hidden="1" spans="1:35">
      <c r="A302" s="18">
        <v>305</v>
      </c>
      <c r="B302" s="18" t="s">
        <v>651</v>
      </c>
      <c r="C302" s="18" t="s">
        <v>60</v>
      </c>
      <c r="D302" s="23" t="s">
        <v>702</v>
      </c>
      <c r="E302" s="18">
        <v>4</v>
      </c>
      <c r="F302" s="18"/>
      <c r="G302" s="18"/>
      <c r="H302" s="18"/>
      <c r="I302" s="18"/>
      <c r="J302" s="18">
        <v>70</v>
      </c>
      <c r="K302" s="18">
        <v>2</v>
      </c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>
        <v>3</v>
      </c>
      <c r="AC302" s="18"/>
      <c r="AD302" s="18"/>
      <c r="AE302" s="18"/>
      <c r="AF302" s="18">
        <f t="shared" si="7"/>
        <v>0</v>
      </c>
      <c r="AG302" s="18">
        <v>2000</v>
      </c>
      <c r="AH302" s="18" t="s">
        <v>703</v>
      </c>
      <c r="AI302" s="62" t="s">
        <v>704</v>
      </c>
    </row>
    <row r="303" s="7" customFormat="1" hidden="1" spans="1:35">
      <c r="A303" s="18">
        <v>306</v>
      </c>
      <c r="B303" s="18" t="s">
        <v>651</v>
      </c>
      <c r="C303" s="18" t="s">
        <v>123</v>
      </c>
      <c r="D303" s="23" t="s">
        <v>705</v>
      </c>
      <c r="E303" s="23">
        <v>1</v>
      </c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>
        <v>3</v>
      </c>
      <c r="AC303" s="23"/>
      <c r="AD303" s="23"/>
      <c r="AE303" s="23">
        <v>2</v>
      </c>
      <c r="AF303" s="23">
        <f t="shared" si="7"/>
        <v>0</v>
      </c>
      <c r="AG303" s="23">
        <v>1000</v>
      </c>
      <c r="AH303" s="23" t="s">
        <v>706</v>
      </c>
      <c r="AI303" s="63" t="s">
        <v>707</v>
      </c>
    </row>
    <row r="304" s="7" customFormat="1" hidden="1" spans="1:35">
      <c r="A304" s="18">
        <v>307</v>
      </c>
      <c r="B304" s="18" t="s">
        <v>651</v>
      </c>
      <c r="C304" s="18" t="s">
        <v>123</v>
      </c>
      <c r="D304" s="23" t="s">
        <v>708</v>
      </c>
      <c r="E304" s="23">
        <v>3</v>
      </c>
      <c r="F304" s="23"/>
      <c r="G304" s="23"/>
      <c r="H304" s="23"/>
      <c r="I304" s="23"/>
      <c r="J304" s="23">
        <v>60</v>
      </c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>
        <v>5</v>
      </c>
      <c r="AC304" s="23"/>
      <c r="AD304" s="23"/>
      <c r="AE304" s="23"/>
      <c r="AF304" s="23">
        <f t="shared" si="7"/>
        <v>0</v>
      </c>
      <c r="AG304" s="23">
        <v>1600</v>
      </c>
      <c r="AH304" s="23" t="s">
        <v>709</v>
      </c>
      <c r="AI304" s="63" t="s">
        <v>710</v>
      </c>
    </row>
    <row r="305" s="7" customFormat="1" hidden="1" spans="1:35">
      <c r="A305" s="18">
        <v>308</v>
      </c>
      <c r="B305" s="18" t="s">
        <v>651</v>
      </c>
      <c r="C305" s="18" t="s">
        <v>38</v>
      </c>
      <c r="D305" s="23" t="s">
        <v>711</v>
      </c>
      <c r="E305" s="23">
        <v>1</v>
      </c>
      <c r="F305" s="23"/>
      <c r="G305" s="23"/>
      <c r="H305" s="23"/>
      <c r="I305" s="23"/>
      <c r="J305" s="23">
        <v>60</v>
      </c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>
        <f t="shared" si="7"/>
        <v>0</v>
      </c>
      <c r="AG305" s="23">
        <v>600</v>
      </c>
      <c r="AH305" s="23" t="s">
        <v>711</v>
      </c>
      <c r="AI305" s="58" t="s">
        <v>712</v>
      </c>
    </row>
    <row r="306" s="7" customFormat="1" hidden="1" spans="1:35">
      <c r="A306" s="18">
        <v>309</v>
      </c>
      <c r="B306" s="18" t="s">
        <v>651</v>
      </c>
      <c r="C306" s="18" t="s">
        <v>123</v>
      </c>
      <c r="D306" s="23" t="s">
        <v>713</v>
      </c>
      <c r="E306" s="23">
        <v>4</v>
      </c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>
        <v>2</v>
      </c>
      <c r="AC306" s="23"/>
      <c r="AD306" s="23"/>
      <c r="AE306" s="23"/>
      <c r="AF306" s="23">
        <f t="shared" si="7"/>
        <v>0</v>
      </c>
      <c r="AG306" s="23">
        <v>400</v>
      </c>
      <c r="AH306" s="23" t="s">
        <v>713</v>
      </c>
      <c r="AI306" s="63" t="s">
        <v>714</v>
      </c>
    </row>
    <row r="307" s="7" customFormat="1" hidden="1" spans="1:35">
      <c r="A307" s="18">
        <v>310</v>
      </c>
      <c r="B307" s="18" t="s">
        <v>651</v>
      </c>
      <c r="C307" s="18" t="s">
        <v>60</v>
      </c>
      <c r="D307" s="23" t="s">
        <v>715</v>
      </c>
      <c r="E307" s="23">
        <v>2</v>
      </c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>
        <v>3</v>
      </c>
      <c r="AC307" s="23"/>
      <c r="AD307" s="23"/>
      <c r="AE307" s="23"/>
      <c r="AF307" s="23">
        <f t="shared" si="7"/>
        <v>0</v>
      </c>
      <c r="AG307" s="23">
        <v>600</v>
      </c>
      <c r="AH307" s="23" t="s">
        <v>715</v>
      </c>
      <c r="AI307" s="63" t="s">
        <v>716</v>
      </c>
    </row>
    <row r="308" s="7" customFormat="1" hidden="1" spans="1:35">
      <c r="A308" s="18">
        <v>311</v>
      </c>
      <c r="B308" s="18" t="s">
        <v>651</v>
      </c>
      <c r="C308" s="18" t="s">
        <v>52</v>
      </c>
      <c r="D308" s="23" t="s">
        <v>717</v>
      </c>
      <c r="E308" s="23">
        <v>2</v>
      </c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>
        <v>2</v>
      </c>
      <c r="AB308" s="23">
        <v>3</v>
      </c>
      <c r="AC308" s="23">
        <v>2</v>
      </c>
      <c r="AD308" s="23"/>
      <c r="AE308" s="23"/>
      <c r="AF308" s="23">
        <f t="shared" si="7"/>
        <v>0</v>
      </c>
      <c r="AG308" s="23">
        <v>1400</v>
      </c>
      <c r="AH308" s="23" t="s">
        <v>717</v>
      </c>
      <c r="AI308" s="63" t="s">
        <v>718</v>
      </c>
    </row>
    <row r="309" s="7" customFormat="1" hidden="1" spans="1:35">
      <c r="A309" s="18">
        <v>312</v>
      </c>
      <c r="B309" s="18" t="s">
        <v>651</v>
      </c>
      <c r="C309" s="18" t="s">
        <v>60</v>
      </c>
      <c r="D309" s="23" t="s">
        <v>719</v>
      </c>
      <c r="E309" s="23">
        <v>4</v>
      </c>
      <c r="F309" s="23"/>
      <c r="G309" s="23"/>
      <c r="H309" s="23"/>
      <c r="I309" s="23"/>
      <c r="J309" s="23">
        <v>70</v>
      </c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>
        <v>3</v>
      </c>
      <c r="AC309" s="23"/>
      <c r="AD309" s="23"/>
      <c r="AE309" s="23"/>
      <c r="AF309" s="23">
        <f t="shared" si="7"/>
        <v>0</v>
      </c>
      <c r="AG309" s="23">
        <v>1300</v>
      </c>
      <c r="AH309" s="23" t="s">
        <v>719</v>
      </c>
      <c r="AI309" s="63" t="s">
        <v>720</v>
      </c>
    </row>
    <row r="310" s="7" customFormat="1" hidden="1" spans="1:35">
      <c r="A310" s="18">
        <v>313</v>
      </c>
      <c r="B310" s="18" t="s">
        <v>651</v>
      </c>
      <c r="C310" s="18" t="s">
        <v>60</v>
      </c>
      <c r="D310" s="23" t="s">
        <v>721</v>
      </c>
      <c r="E310" s="23">
        <v>3</v>
      </c>
      <c r="F310" s="23"/>
      <c r="G310" s="23"/>
      <c r="H310" s="23"/>
      <c r="I310" s="23"/>
      <c r="J310" s="23">
        <v>70</v>
      </c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>
        <f t="shared" si="7"/>
        <v>0</v>
      </c>
      <c r="AG310" s="23">
        <v>700</v>
      </c>
      <c r="AH310" s="23" t="s">
        <v>722</v>
      </c>
      <c r="AI310" s="55" t="s">
        <v>723</v>
      </c>
    </row>
    <row r="311" hidden="1" spans="1:35">
      <c r="A311" s="18"/>
      <c r="B311" s="18"/>
      <c r="C311" s="18"/>
      <c r="D311" s="18"/>
      <c r="E311" s="18">
        <f>SUM(E5:E310)</f>
        <v>790</v>
      </c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>
        <f t="shared" si="7"/>
        <v>0</v>
      </c>
      <c r="AG311" s="18">
        <f>SUM(AG5:AG310)</f>
        <v>443480</v>
      </c>
      <c r="AH311" s="18"/>
      <c r="AI311" s="18"/>
    </row>
    <row r="312" spans="5:33">
      <c r="E312" s="7">
        <f t="shared" ref="E312:V312" si="8">SUBTOTAL(9,E5:E311)</f>
        <v>76</v>
      </c>
      <c r="F312" s="7">
        <f t="shared" si="8"/>
        <v>24</v>
      </c>
      <c r="G312" s="7">
        <f t="shared" si="8"/>
        <v>0</v>
      </c>
      <c r="H312" s="7">
        <f t="shared" si="8"/>
        <v>39</v>
      </c>
      <c r="I312" s="7">
        <f t="shared" si="8"/>
        <v>96</v>
      </c>
      <c r="J312" s="7">
        <f t="shared" si="8"/>
        <v>1898</v>
      </c>
      <c r="K312" s="7">
        <f t="shared" si="8"/>
        <v>6</v>
      </c>
      <c r="L312" s="7">
        <f t="shared" si="8"/>
        <v>27</v>
      </c>
      <c r="M312" s="7">
        <f t="shared" si="8"/>
        <v>0</v>
      </c>
      <c r="N312" s="7">
        <f t="shared" si="8"/>
        <v>0</v>
      </c>
      <c r="O312" s="7">
        <f t="shared" si="8"/>
        <v>8</v>
      </c>
      <c r="P312" s="7">
        <f t="shared" si="8"/>
        <v>2</v>
      </c>
      <c r="Q312" s="7">
        <f t="shared" si="8"/>
        <v>0</v>
      </c>
      <c r="R312" s="7">
        <f t="shared" si="8"/>
        <v>0</v>
      </c>
      <c r="S312" s="7">
        <f t="shared" si="8"/>
        <v>0</v>
      </c>
      <c r="T312" s="7">
        <f t="shared" si="8"/>
        <v>0</v>
      </c>
      <c r="U312" s="7">
        <f t="shared" si="8"/>
        <v>21</v>
      </c>
      <c r="V312" s="7">
        <f t="shared" si="8"/>
        <v>0</v>
      </c>
      <c r="X312" s="7">
        <f t="shared" ref="X312:AE312" si="9">SUBTOTAL(9,X5:X311)</f>
        <v>0</v>
      </c>
      <c r="Y312" s="7">
        <f t="shared" si="9"/>
        <v>0</v>
      </c>
      <c r="Z312" s="7">
        <f t="shared" si="9"/>
        <v>0</v>
      </c>
      <c r="AA312" s="7">
        <f t="shared" si="9"/>
        <v>0</v>
      </c>
      <c r="AB312" s="7">
        <f t="shared" si="9"/>
        <v>79</v>
      </c>
      <c r="AC312" s="7">
        <f t="shared" si="9"/>
        <v>6</v>
      </c>
      <c r="AD312" s="7">
        <f t="shared" si="9"/>
        <v>0</v>
      </c>
      <c r="AE312" s="7">
        <f t="shared" si="9"/>
        <v>0</v>
      </c>
      <c r="AG312" s="7">
        <f>SUBTOTAL(9,AG5:AG311)</f>
        <v>60820</v>
      </c>
    </row>
  </sheetData>
  <autoFilter xmlns:etc="http://www.wps.cn/officeDocument/2017/etCustomData" ref="A4:AI311" etc:filterBottomFollowUsedRange="0">
    <filterColumn colId="1">
      <customFilters>
        <customFilter operator="equal" val="烽火山村"/>
      </customFilters>
    </filterColumn>
    <extLst/>
  </autoFilter>
  <mergeCells count="11">
    <mergeCell ref="A1:AI1"/>
    <mergeCell ref="F2:L2"/>
    <mergeCell ref="O2:AE2"/>
    <mergeCell ref="A2:A4"/>
    <mergeCell ref="B2:B4"/>
    <mergeCell ref="C2:C4"/>
    <mergeCell ref="D2:D4"/>
    <mergeCell ref="E2:E4"/>
    <mergeCell ref="AG2:AG4"/>
    <mergeCell ref="AH2:AH4"/>
    <mergeCell ref="AI2:AI4"/>
  </mergeCells>
  <pageMargins left="0.393055555555556" right="0.196527777777778" top="0.393055555555556" bottom="0.393055555555556" header="0.275" footer="0.5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L10" sqref="L10"/>
    </sheetView>
  </sheetViews>
  <sheetFormatPr defaultColWidth="9" defaultRowHeight="13.5" outlineLevelCol="4"/>
  <cols>
    <col min="1" max="1" width="6.75833333333333" customWidth="1"/>
    <col min="2" max="5" width="19.375" customWidth="1"/>
  </cols>
  <sheetData>
    <row r="1" ht="69" customHeight="1" spans="1:5">
      <c r="A1" s="1" t="s">
        <v>724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725</v>
      </c>
      <c r="D2" s="2" t="s">
        <v>7</v>
      </c>
      <c r="E2" s="2" t="s">
        <v>726</v>
      </c>
    </row>
    <row r="3" spans="1:5">
      <c r="A3" s="2"/>
      <c r="B3" s="2"/>
      <c r="C3" s="2"/>
      <c r="D3" s="2"/>
      <c r="E3" s="2"/>
    </row>
    <row r="4" spans="1:5">
      <c r="A4" s="2"/>
      <c r="B4" s="2"/>
      <c r="C4" s="2"/>
      <c r="D4" s="2"/>
      <c r="E4" s="2"/>
    </row>
    <row r="5" ht="36" customHeight="1" spans="1:5">
      <c r="A5" s="3">
        <v>1</v>
      </c>
      <c r="B5" s="3" t="s">
        <v>37</v>
      </c>
      <c r="C5" s="3">
        <v>41</v>
      </c>
      <c r="D5" s="3">
        <v>73235</v>
      </c>
      <c r="E5" s="3"/>
    </row>
    <row r="6" ht="36" customHeight="1" spans="1:5">
      <c r="A6" s="3">
        <v>2</v>
      </c>
      <c r="B6" s="3" t="s">
        <v>122</v>
      </c>
      <c r="C6" s="3">
        <v>31</v>
      </c>
      <c r="D6" s="3">
        <v>45680</v>
      </c>
      <c r="E6" s="3" t="s">
        <v>727</v>
      </c>
    </row>
    <row r="7" ht="36" customHeight="1" spans="1:5">
      <c r="A7" s="3">
        <v>3</v>
      </c>
      <c r="B7" s="3" t="s">
        <v>192</v>
      </c>
      <c r="C7" s="3">
        <v>35</v>
      </c>
      <c r="D7" s="3">
        <v>44470</v>
      </c>
      <c r="E7" s="3"/>
    </row>
    <row r="8" ht="36" customHeight="1" spans="1:5">
      <c r="A8" s="3">
        <v>4</v>
      </c>
      <c r="B8" s="3" t="s">
        <v>262</v>
      </c>
      <c r="C8" s="3">
        <v>22</v>
      </c>
      <c r="D8" s="3">
        <v>28210</v>
      </c>
      <c r="E8" s="3"/>
    </row>
    <row r="9" ht="36" customHeight="1" spans="1:5">
      <c r="A9" s="3">
        <v>5</v>
      </c>
      <c r="B9" s="3" t="s">
        <v>651</v>
      </c>
      <c r="C9" s="3">
        <v>31</v>
      </c>
      <c r="D9" s="3">
        <v>47700</v>
      </c>
      <c r="E9" s="3" t="s">
        <v>727</v>
      </c>
    </row>
    <row r="10" ht="36" customHeight="1" spans="1:5">
      <c r="A10" s="3">
        <v>6</v>
      </c>
      <c r="B10" s="3" t="s">
        <v>310</v>
      </c>
      <c r="C10" s="3">
        <v>36</v>
      </c>
      <c r="D10" s="3">
        <v>40640</v>
      </c>
      <c r="E10" s="3"/>
    </row>
    <row r="11" ht="36" customHeight="1" spans="1:5">
      <c r="A11" s="3">
        <v>7</v>
      </c>
      <c r="B11" s="3" t="s">
        <v>390</v>
      </c>
      <c r="C11" s="3">
        <v>81</v>
      </c>
      <c r="D11" s="3">
        <v>106860</v>
      </c>
      <c r="E11" s="3" t="s">
        <v>728</v>
      </c>
    </row>
    <row r="12" ht="36" customHeight="1" spans="1:5">
      <c r="A12" s="3">
        <v>8</v>
      </c>
      <c r="B12" s="3" t="s">
        <v>566</v>
      </c>
      <c r="C12" s="3">
        <v>36</v>
      </c>
      <c r="D12" s="3">
        <v>69100</v>
      </c>
      <c r="E12" s="3"/>
    </row>
    <row r="13" ht="36" customHeight="1" spans="1:5">
      <c r="A13" s="3">
        <v>9</v>
      </c>
      <c r="B13" s="3" t="s">
        <v>729</v>
      </c>
      <c r="C13" s="3">
        <v>313</v>
      </c>
      <c r="D13" s="3">
        <f>SUM(D5:D12)</f>
        <v>455895</v>
      </c>
      <c r="E13" s="3"/>
    </row>
  </sheetData>
  <mergeCells count="6">
    <mergeCell ref="A1:E1"/>
    <mergeCell ref="A2:A4"/>
    <mergeCell ref="B2:B4"/>
    <mergeCell ref="C2:C4"/>
    <mergeCell ref="D2:D4"/>
    <mergeCell ref="E2:E4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WPS_1177557080</cp:lastModifiedBy>
  <dcterms:created xsi:type="dcterms:W3CDTF">2022-05-16T07:30:00Z</dcterms:created>
  <dcterms:modified xsi:type="dcterms:W3CDTF">2024-07-25T07:21:36Z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6A8333CCFA304EA781DE2FB3E8F9D4CC_13</vt:lpwstr>
  </property>
  <property fmtid="{D5CDD505-2E9C-101B-9397-08002B2CF9AE}" pid="3" name="KSOProductBuildVer">
    <vt:lpwstr>2052-12.1.0.17813</vt:lpwstr>
  </property>
</Properties>
</file>