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Sheet2" sheetId="2" r:id="rId1"/>
    <sheet name="收入" sheetId="6" r:id="rId2"/>
    <sheet name="支出" sheetId="7" r:id="rId3"/>
    <sheet name="Sheet1" sheetId="8" r:id="rId4"/>
  </sheets>
  <definedNames>
    <definedName name="_xlnm._FilterDatabase" localSheetId="2" hidden="1">支出!$A$4:$H$32</definedName>
    <definedName name="_xlnm._FilterDatabase" localSheetId="1" hidden="1">收入!$A$15:$H$17</definedName>
  </definedNames>
  <calcPr calcId="144525"/>
</workbook>
</file>

<file path=xl/sharedStrings.xml><?xml version="1.0" encoding="utf-8"?>
<sst xmlns="http://schemas.openxmlformats.org/spreadsheetml/2006/main" count="199" uniqueCount="110">
  <si>
    <t>现 金 盘 存 表</t>
  </si>
  <si>
    <t>（3月份 ）</t>
  </si>
  <si>
    <t>单位：八里岔社区</t>
  </si>
  <si>
    <t xml:space="preserve">   盘点时间： 2023年3月31日   </t>
  </si>
  <si>
    <t>类   别</t>
  </si>
  <si>
    <t>张数</t>
  </si>
  <si>
    <t>金 额</t>
  </si>
  <si>
    <t>类  别</t>
  </si>
  <si>
    <t>100元券</t>
  </si>
  <si>
    <t xml:space="preserve"> 3、存折</t>
  </si>
  <si>
    <t>50元券</t>
  </si>
  <si>
    <t xml:space="preserve"> 4、存单</t>
  </si>
  <si>
    <t xml:space="preserve">  一、</t>
  </si>
  <si>
    <t>20元券</t>
  </si>
  <si>
    <t xml:space="preserve"> 5、有价证券</t>
  </si>
  <si>
    <t>主</t>
  </si>
  <si>
    <t>10元券</t>
  </si>
  <si>
    <t xml:space="preserve"> 6、已收款未入帐</t>
  </si>
  <si>
    <t>币</t>
  </si>
  <si>
    <t>5元券</t>
  </si>
  <si>
    <t>2元券</t>
  </si>
  <si>
    <t>1元券</t>
  </si>
  <si>
    <t>小计</t>
  </si>
  <si>
    <t>5角类</t>
  </si>
  <si>
    <t xml:space="preserve"> 7、已付款未入帐</t>
  </si>
  <si>
    <t>2角类</t>
  </si>
  <si>
    <t xml:space="preserve">  二、</t>
  </si>
  <si>
    <t>1角类</t>
  </si>
  <si>
    <t>铺</t>
  </si>
  <si>
    <t>5分类</t>
  </si>
  <si>
    <t xml:space="preserve"> 8、白条</t>
  </si>
  <si>
    <t>2分类</t>
  </si>
  <si>
    <t>1分类</t>
  </si>
  <si>
    <t>库存现金实有数</t>
  </si>
  <si>
    <t>现金帐面结存数</t>
  </si>
  <si>
    <t>长</t>
  </si>
  <si>
    <t xml:space="preserve">  分</t>
  </si>
  <si>
    <t>短</t>
  </si>
  <si>
    <t>款</t>
  </si>
  <si>
    <t xml:space="preserve">  析</t>
  </si>
  <si>
    <t>处</t>
  </si>
  <si>
    <t xml:space="preserve">  理</t>
  </si>
  <si>
    <t xml:space="preserve"> 意</t>
  </si>
  <si>
    <t xml:space="preserve">  见</t>
  </si>
  <si>
    <t xml:space="preserve"> 村会计：         财务负责人：           村出纳：          清点人：</t>
  </si>
  <si>
    <t>财务收支原始凭证登记表</t>
  </si>
  <si>
    <t>报账时间：2023.3.31</t>
  </si>
  <si>
    <t>时间</t>
  </si>
  <si>
    <t>摘要</t>
  </si>
  <si>
    <t>凭证类别收或付</t>
  </si>
  <si>
    <t>金额</t>
  </si>
  <si>
    <t>备注</t>
  </si>
  <si>
    <t>凭证号</t>
  </si>
  <si>
    <t>支付方式</t>
  </si>
  <si>
    <t>月</t>
  </si>
  <si>
    <t>日</t>
  </si>
  <si>
    <t>蒋金霞2023年3月份医保个人部分</t>
  </si>
  <si>
    <t>收</t>
  </si>
  <si>
    <t>银行转账</t>
  </si>
  <si>
    <t>孙小艳2023年3月份医保个人部分</t>
  </si>
  <si>
    <t>社区工作人员2023年3月份医保个人部分</t>
  </si>
  <si>
    <t>蒋金霞2023年3月份社保个人部分</t>
  </si>
  <si>
    <t>孙小艳2023年3月份社保个人部分</t>
  </si>
  <si>
    <t>社区工作人员2023年3月份社保个人部分</t>
  </si>
  <si>
    <t>陈学英2022年12月23日青苗补偿款退汇</t>
  </si>
  <si>
    <t>小   计</t>
  </si>
  <si>
    <t xml:space="preserve"> 村会计：</t>
  </si>
  <si>
    <t xml:space="preserve">   出  纳：</t>
  </si>
  <si>
    <t xml:space="preserve"> 农财室记账员:</t>
  </si>
  <si>
    <t xml:space="preserve">   审计员：</t>
  </si>
  <si>
    <t>刻社区慈善基金章子</t>
  </si>
  <si>
    <t>付</t>
  </si>
  <si>
    <t>现金</t>
  </si>
  <si>
    <t>社区清理牛皮廯购买涂料</t>
  </si>
  <si>
    <t>社区清运小区垃圾、杂物</t>
  </si>
  <si>
    <t>社区棉花原种场门面3月份水费</t>
  </si>
  <si>
    <t>社区服务大厅办公楼3月份水费</t>
  </si>
  <si>
    <t>社区一楼服务大厅宽带费用</t>
  </si>
  <si>
    <t>社区购买垃圾袋费用</t>
  </si>
  <si>
    <t>社区购买记账凭证、夹子</t>
  </si>
  <si>
    <t>社区购买办公文具费用</t>
  </si>
  <si>
    <t>社区购买红色驿站杂志架</t>
  </si>
  <si>
    <t>社区购买棉花小区红色驿站杂志架</t>
  </si>
  <si>
    <t>社区购买日间照料中心象棋桌</t>
  </si>
  <si>
    <t>社区办公楼2月份电费</t>
  </si>
  <si>
    <t>老年活动康养中心（日间照料）2月份电费</t>
  </si>
  <si>
    <t>社区棉花原种场2月份电费</t>
  </si>
  <si>
    <t>社区购买学习资料</t>
  </si>
  <si>
    <t>社区购买民兵服装</t>
  </si>
  <si>
    <t>社区工作人员及公益性岗位人员3月份医保费用</t>
  </si>
  <si>
    <t>社区工作人员及公益性岗位人员3月份社保费用</t>
  </si>
  <si>
    <t>拨付农场菜地附属物及青苗补偿款费用</t>
  </si>
  <si>
    <t>陈学英青苗补偿款退汇重新拨付</t>
  </si>
  <si>
    <t>棉花小区3月份物业管理费用</t>
  </si>
  <si>
    <t xml:space="preserve"> 村会计：沈杨</t>
  </si>
  <si>
    <t>民 主 理 财 审 理 表</t>
  </si>
  <si>
    <t xml:space="preserve"> 单 位：</t>
  </si>
  <si>
    <t>年    月    日</t>
  </si>
  <si>
    <t>审查</t>
  </si>
  <si>
    <t>收入类</t>
  </si>
  <si>
    <t>单据张数</t>
  </si>
  <si>
    <t>内容</t>
  </si>
  <si>
    <t>开支类</t>
  </si>
  <si>
    <t>审 核</t>
  </si>
  <si>
    <t>意 见</t>
  </si>
  <si>
    <r>
      <rPr>
        <sz val="12"/>
        <rFont val="宋体"/>
        <charset val="134"/>
      </rPr>
      <t xml:space="preserve">                       </t>
    </r>
    <r>
      <rPr>
        <sz val="14"/>
        <rFont val="宋体"/>
        <charset val="134"/>
      </rPr>
      <t>理财组长</t>
    </r>
    <r>
      <rPr>
        <u/>
        <sz val="14"/>
        <rFont val="宋体"/>
        <charset val="134"/>
      </rPr>
      <t xml:space="preserve">                </t>
    </r>
    <r>
      <rPr>
        <sz val="14"/>
        <rFont val="宋体"/>
        <charset val="134"/>
      </rPr>
      <t>（章）</t>
    </r>
  </si>
  <si>
    <t>乡 镇</t>
  </si>
  <si>
    <t>复 审</t>
  </si>
  <si>
    <r>
      <rPr>
        <sz val="12"/>
        <rFont val="宋体"/>
        <charset val="134"/>
      </rPr>
      <t xml:space="preserve">    审计站</t>
    </r>
    <r>
      <rPr>
        <u/>
        <sz val="12"/>
        <rFont val="宋体"/>
        <charset val="134"/>
      </rPr>
      <t xml:space="preserve">                   </t>
    </r>
    <r>
      <rPr>
        <sz val="12"/>
        <rFont val="宋体"/>
        <charset val="134"/>
      </rPr>
      <t>（章）</t>
    </r>
  </si>
  <si>
    <t xml:space="preserve">年   月    日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</si>
</sst>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6"/>
      <name val="宋体"/>
      <charset val="134"/>
    </font>
    <font>
      <sz val="14"/>
      <name val="宋体"/>
      <charset val="134"/>
    </font>
    <font>
      <u/>
      <sz val="12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b/>
      <sz val="24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5117038483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8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9" applyNumberFormat="0" applyAlignment="0" applyProtection="0">
      <alignment vertical="center"/>
    </xf>
    <xf numFmtId="0" fontId="20" fillId="11" borderId="15" applyNumberFormat="0" applyAlignment="0" applyProtection="0">
      <alignment vertical="center"/>
    </xf>
    <xf numFmtId="0" fontId="21" fillId="12" borderId="20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44" fontId="1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44" fontId="1" fillId="0" borderId="1" xfId="0" applyNumberFormat="1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44" fontId="1" fillId="0" borderId="3" xfId="0" applyNumberFormat="1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6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44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44" fontId="6" fillId="0" borderId="3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44" fontId="1" fillId="0" borderId="3" xfId="0" applyNumberFormat="1" applyFont="1" applyFill="1" applyBorder="1" applyAlignment="1">
      <alignment vertical="center"/>
    </xf>
    <xf numFmtId="44" fontId="1" fillId="0" borderId="11" xfId="0" applyNumberFormat="1" applyFont="1" applyFill="1" applyBorder="1" applyAlignment="1">
      <alignment horizontal="center" vertical="center"/>
    </xf>
    <xf numFmtId="44" fontId="1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righ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vertical="center"/>
    </xf>
    <xf numFmtId="0" fontId="1" fillId="0" borderId="14" xfId="0" applyFont="1" applyFill="1" applyBorder="1" applyAlignment="1">
      <alignment horizontal="righ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L23" sqref="L23"/>
    </sheetView>
  </sheetViews>
  <sheetFormatPr defaultColWidth="9" defaultRowHeight="14.25" outlineLevelCol="7"/>
  <cols>
    <col min="1" max="1" width="8.5" style="1" customWidth="1"/>
    <col min="2" max="2" width="11" style="1" customWidth="1"/>
    <col min="3" max="3" width="8.25" style="1" customWidth="1"/>
    <col min="4" max="4" width="14.25" style="1" customWidth="1"/>
    <col min="5" max="5" width="18.8833333333333" style="1" customWidth="1"/>
    <col min="6" max="6" width="8.13333333333333" style="1" customWidth="1"/>
    <col min="7" max="7" width="18.8833333333333" style="1" customWidth="1"/>
    <col min="8" max="16384" width="9" style="1"/>
  </cols>
  <sheetData>
    <row r="1" s="1" customFormat="1" ht="32.25" customHeight="1" spans="1:7">
      <c r="A1" s="37" t="s">
        <v>0</v>
      </c>
      <c r="B1" s="37"/>
      <c r="C1" s="37"/>
      <c r="D1" s="37"/>
      <c r="E1" s="37"/>
      <c r="F1" s="37"/>
      <c r="G1" s="37"/>
    </row>
    <row r="2" s="1" customFormat="1" ht="23.25" customHeight="1" spans="1:7">
      <c r="A2" s="10" t="s">
        <v>1</v>
      </c>
      <c r="B2" s="10"/>
      <c r="C2" s="10"/>
      <c r="D2" s="10"/>
      <c r="E2" s="10"/>
      <c r="F2" s="10"/>
      <c r="G2" s="10"/>
    </row>
    <row r="3" s="1" customFormat="1" ht="25.5" customHeight="1" spans="1:7">
      <c r="A3" s="1" t="s">
        <v>2</v>
      </c>
      <c r="D3" s="4" t="s">
        <v>3</v>
      </c>
      <c r="E3" s="4"/>
      <c r="F3" s="4"/>
      <c r="G3" s="4"/>
    </row>
    <row r="4" s="1" customFormat="1" ht="30.75" customHeight="1" spans="1:7">
      <c r="A4" s="6" t="s">
        <v>4</v>
      </c>
      <c r="B4" s="6"/>
      <c r="C4" s="6" t="s">
        <v>5</v>
      </c>
      <c r="D4" s="6" t="s">
        <v>6</v>
      </c>
      <c r="E4" s="6" t="s">
        <v>7</v>
      </c>
      <c r="F4" s="6" t="s">
        <v>5</v>
      </c>
      <c r="G4" s="6" t="s">
        <v>6</v>
      </c>
    </row>
    <row r="5" s="1" customFormat="1" ht="23.25" customHeight="1" spans="1:8">
      <c r="A5" s="6"/>
      <c r="B5" s="6" t="s">
        <v>8</v>
      </c>
      <c r="C5" s="38">
        <v>30</v>
      </c>
      <c r="D5" s="39">
        <v>3000</v>
      </c>
      <c r="E5" s="38" t="s">
        <v>9</v>
      </c>
      <c r="F5" s="38">
        <v>1</v>
      </c>
      <c r="G5" s="39">
        <v>263088.7</v>
      </c>
      <c r="H5" s="21"/>
    </row>
    <row r="6" s="1" customFormat="1" ht="23.25" customHeight="1" spans="1:7">
      <c r="A6" s="6"/>
      <c r="B6" s="6" t="s">
        <v>10</v>
      </c>
      <c r="C6" s="38"/>
      <c r="D6" s="39"/>
      <c r="E6" s="38" t="s">
        <v>11</v>
      </c>
      <c r="F6" s="38"/>
      <c r="G6" s="38"/>
    </row>
    <row r="7" s="1" customFormat="1" ht="23.25" customHeight="1" spans="1:7">
      <c r="A7" s="6" t="s">
        <v>12</v>
      </c>
      <c r="B7" s="6" t="s">
        <v>13</v>
      </c>
      <c r="C7" s="38"/>
      <c r="D7" s="39"/>
      <c r="E7" s="38" t="s">
        <v>14</v>
      </c>
      <c r="F7" s="38"/>
      <c r="G7" s="38"/>
    </row>
    <row r="8" s="1" customFormat="1" ht="23.25" customHeight="1" spans="1:7">
      <c r="A8" s="6" t="s">
        <v>15</v>
      </c>
      <c r="B8" s="6" t="s">
        <v>16</v>
      </c>
      <c r="C8" s="38">
        <v>8</v>
      </c>
      <c r="D8" s="39">
        <v>80</v>
      </c>
      <c r="E8" s="38" t="s">
        <v>17</v>
      </c>
      <c r="F8" s="38"/>
      <c r="G8" s="38"/>
    </row>
    <row r="9" s="1" customFormat="1" ht="23.25" customHeight="1" spans="1:7">
      <c r="A9" s="6" t="s">
        <v>18</v>
      </c>
      <c r="B9" s="6" t="s">
        <v>19</v>
      </c>
      <c r="C9" s="38"/>
      <c r="D9" s="39"/>
      <c r="E9" s="39"/>
      <c r="F9" s="38"/>
      <c r="G9" s="38"/>
    </row>
    <row r="10" s="1" customFormat="1" ht="23.25" customHeight="1" spans="1:7">
      <c r="A10" s="6"/>
      <c r="B10" s="6" t="s">
        <v>20</v>
      </c>
      <c r="C10" s="38"/>
      <c r="D10" s="39"/>
      <c r="E10" s="38"/>
      <c r="F10" s="38"/>
      <c r="G10" s="38"/>
    </row>
    <row r="11" s="1" customFormat="1" ht="23.25" customHeight="1" spans="1:7">
      <c r="A11" s="38"/>
      <c r="B11" s="6" t="s">
        <v>21</v>
      </c>
      <c r="C11" s="38">
        <v>3</v>
      </c>
      <c r="D11" s="39">
        <v>3</v>
      </c>
      <c r="E11" s="38"/>
      <c r="F11" s="38"/>
      <c r="G11" s="38"/>
    </row>
    <row r="12" s="1" customFormat="1" ht="23.25" customHeight="1" spans="1:7">
      <c r="A12" s="38"/>
      <c r="B12" s="6" t="s">
        <v>22</v>
      </c>
      <c r="C12" s="38">
        <f>SUM(C5:C11)</f>
        <v>41</v>
      </c>
      <c r="D12" s="39">
        <f>SUM(D5:D11)</f>
        <v>3083</v>
      </c>
      <c r="E12" s="38"/>
      <c r="F12" s="38"/>
      <c r="G12" s="38"/>
    </row>
    <row r="13" s="1" customFormat="1" ht="23.25" customHeight="1" spans="1:7">
      <c r="A13" s="38"/>
      <c r="B13" s="6" t="s">
        <v>23</v>
      </c>
      <c r="C13" s="38"/>
      <c r="D13" s="39"/>
      <c r="E13" s="38" t="s">
        <v>24</v>
      </c>
      <c r="F13" s="38"/>
      <c r="G13" s="38"/>
    </row>
    <row r="14" s="1" customFormat="1" ht="23.25" customHeight="1" spans="1:7">
      <c r="A14" s="38"/>
      <c r="B14" s="6" t="s">
        <v>25</v>
      </c>
      <c r="C14" s="38"/>
      <c r="D14" s="39"/>
      <c r="E14" s="38"/>
      <c r="F14" s="38"/>
      <c r="G14" s="38"/>
    </row>
    <row r="15" s="1" customFormat="1" ht="23.25" customHeight="1" spans="1:7">
      <c r="A15" s="6" t="s">
        <v>26</v>
      </c>
      <c r="B15" s="6" t="s">
        <v>27</v>
      </c>
      <c r="C15" s="38">
        <v>4</v>
      </c>
      <c r="D15" s="39">
        <v>0.4</v>
      </c>
      <c r="E15" s="38"/>
      <c r="F15" s="38"/>
      <c r="G15" s="38"/>
    </row>
    <row r="16" s="1" customFormat="1" ht="23.25" customHeight="1" spans="1:7">
      <c r="A16" s="6" t="s">
        <v>28</v>
      </c>
      <c r="B16" s="6" t="s">
        <v>29</v>
      </c>
      <c r="C16" s="38"/>
      <c r="D16" s="39"/>
      <c r="E16" s="38" t="s">
        <v>30</v>
      </c>
      <c r="F16" s="38"/>
      <c r="G16" s="38"/>
    </row>
    <row r="17" s="1" customFormat="1" ht="23.25" customHeight="1" spans="1:7">
      <c r="A17" s="6" t="s">
        <v>18</v>
      </c>
      <c r="B17" s="6" t="s">
        <v>31</v>
      </c>
      <c r="C17" s="38"/>
      <c r="D17" s="39"/>
      <c r="E17" s="38"/>
      <c r="F17" s="38"/>
      <c r="G17" s="38"/>
    </row>
    <row r="18" s="1" customFormat="1" ht="23.25" customHeight="1" spans="1:7">
      <c r="A18" s="38"/>
      <c r="B18" s="6" t="s">
        <v>32</v>
      </c>
      <c r="C18" s="38">
        <v>7</v>
      </c>
      <c r="D18" s="39">
        <v>0.07</v>
      </c>
      <c r="E18" s="38"/>
      <c r="F18" s="38"/>
      <c r="G18" s="38"/>
    </row>
    <row r="19" s="1" customFormat="1" ht="23.25" customHeight="1" spans="1:7">
      <c r="A19" s="38"/>
      <c r="B19" s="6" t="s">
        <v>22</v>
      </c>
      <c r="C19" s="38">
        <f>SUM(C15:C18)</f>
        <v>11</v>
      </c>
      <c r="D19" s="39">
        <f>SUM(D13:D18)</f>
        <v>0.47</v>
      </c>
      <c r="E19" s="38"/>
      <c r="F19" s="38"/>
      <c r="G19" s="38"/>
    </row>
    <row r="20" s="1" customFormat="1" ht="26.25" customHeight="1" spans="1:7">
      <c r="A20" s="6" t="s">
        <v>33</v>
      </c>
      <c r="B20" s="6"/>
      <c r="C20" s="40">
        <v>3083.47</v>
      </c>
      <c r="D20" s="41"/>
      <c r="E20" s="6" t="s">
        <v>34</v>
      </c>
      <c r="F20" s="40">
        <f>C20+G5</f>
        <v>266172.17</v>
      </c>
      <c r="G20" s="41"/>
    </row>
    <row r="21" s="1" customFormat="1" ht="28.5" customHeight="1" spans="1:7">
      <c r="A21" s="42" t="s">
        <v>35</v>
      </c>
      <c r="B21" s="43" t="s">
        <v>36</v>
      </c>
      <c r="C21" s="44"/>
      <c r="D21" s="44"/>
      <c r="E21" s="44"/>
      <c r="F21" s="44"/>
      <c r="G21" s="45"/>
    </row>
    <row r="22" s="1" customFormat="1" ht="24.75" customHeight="1" spans="1:7">
      <c r="A22" s="46" t="s">
        <v>37</v>
      </c>
      <c r="B22" s="18"/>
      <c r="G22" s="47"/>
    </row>
    <row r="23" s="1" customFormat="1" ht="28.5" customHeight="1" spans="1:7">
      <c r="A23" s="48" t="s">
        <v>38</v>
      </c>
      <c r="B23" s="49" t="s">
        <v>39</v>
      </c>
      <c r="C23" s="50"/>
      <c r="D23" s="50"/>
      <c r="E23" s="50"/>
      <c r="F23" s="50"/>
      <c r="G23" s="51"/>
    </row>
    <row r="24" s="1" customFormat="1" ht="39" customHeight="1" spans="1:7">
      <c r="A24" s="46" t="s">
        <v>40</v>
      </c>
      <c r="B24" s="45" t="s">
        <v>41</v>
      </c>
      <c r="G24" s="47"/>
    </row>
    <row r="25" s="1" customFormat="1" ht="37.5" customHeight="1" spans="1:7">
      <c r="A25" s="48" t="s">
        <v>42</v>
      </c>
      <c r="B25" s="51" t="s">
        <v>43</v>
      </c>
      <c r="C25" s="50"/>
      <c r="D25" s="50"/>
      <c r="E25" s="50"/>
      <c r="F25" s="50"/>
      <c r="G25" s="51"/>
    </row>
    <row r="26" s="1" customFormat="1" ht="32.25" customHeight="1" spans="1:7">
      <c r="A26" s="52" t="s">
        <v>44</v>
      </c>
      <c r="B26" s="52"/>
      <c r="C26" s="52"/>
      <c r="D26" s="52"/>
      <c r="E26" s="52"/>
      <c r="F26" s="52"/>
      <c r="G26" s="52"/>
    </row>
  </sheetData>
  <mergeCells count="8">
    <mergeCell ref="A1:G1"/>
    <mergeCell ref="A2:G2"/>
    <mergeCell ref="D3:G3"/>
    <mergeCell ref="A4:B4"/>
    <mergeCell ref="A20:B20"/>
    <mergeCell ref="C20:D20"/>
    <mergeCell ref="F20:G20"/>
    <mergeCell ref="A26:G26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K13" sqref="K13"/>
    </sheetView>
  </sheetViews>
  <sheetFormatPr defaultColWidth="9" defaultRowHeight="14.25" outlineLevelCol="7"/>
  <cols>
    <col min="1" max="1" width="3.375" style="10" customWidth="1"/>
    <col min="2" max="2" width="3.625" style="10" customWidth="1"/>
    <col min="3" max="3" width="41.5" style="1" customWidth="1"/>
    <col min="4" max="4" width="10.2833333333333" style="1" customWidth="1"/>
    <col min="5" max="5" width="17.75" style="21" customWidth="1"/>
    <col min="6" max="6" width="6.05" customWidth="1"/>
    <col min="7" max="7" width="6.31666666666667" style="10" customWidth="1"/>
    <col min="8" max="8" width="9.875" style="10" customWidth="1"/>
    <col min="9" max="10" width="9" style="1"/>
    <col min="11" max="11" width="10.375" style="1"/>
    <col min="12" max="16384" width="9" style="1"/>
  </cols>
  <sheetData>
    <row r="1" s="1" customFormat="1" ht="39" customHeight="1" spans="1:8">
      <c r="A1" s="22" t="s">
        <v>45</v>
      </c>
      <c r="B1" s="22"/>
      <c r="C1" s="22"/>
      <c r="D1" s="22"/>
      <c r="E1" s="22"/>
      <c r="F1"/>
      <c r="G1" s="22"/>
      <c r="H1" s="22"/>
    </row>
    <row r="2" s="1" customFormat="1" ht="23" customHeight="1" spans="1:8">
      <c r="A2" s="4" t="s">
        <v>2</v>
      </c>
      <c r="B2" s="4"/>
      <c r="C2" s="23"/>
      <c r="D2" s="23" t="s">
        <v>46</v>
      </c>
      <c r="E2" s="24"/>
      <c r="F2"/>
      <c r="G2" s="10"/>
      <c r="H2" s="10"/>
    </row>
    <row r="3" s="1" customFormat="1" ht="30" customHeight="1" spans="1:8">
      <c r="A3" s="25" t="s">
        <v>47</v>
      </c>
      <c r="B3" s="26"/>
      <c r="C3" s="6" t="s">
        <v>48</v>
      </c>
      <c r="D3" s="27" t="s">
        <v>49</v>
      </c>
      <c r="E3" s="28" t="s">
        <v>50</v>
      </c>
      <c r="F3" s="29" t="s">
        <v>51</v>
      </c>
      <c r="G3" s="27" t="s">
        <v>52</v>
      </c>
      <c r="H3" s="6" t="s">
        <v>53</v>
      </c>
    </row>
    <row r="4" s="1" customFormat="1" ht="20" customHeight="1" spans="1:8">
      <c r="A4" s="6" t="s">
        <v>54</v>
      </c>
      <c r="B4" s="6" t="s">
        <v>55</v>
      </c>
      <c r="C4" s="6"/>
      <c r="D4" s="6"/>
      <c r="E4" s="28"/>
      <c r="F4" s="29"/>
      <c r="G4" s="6"/>
      <c r="H4" s="6"/>
    </row>
    <row r="5" s="1" customFormat="1" ht="24" customHeight="1" spans="1:8">
      <c r="A5" s="6">
        <v>3</v>
      </c>
      <c r="B5" s="6">
        <v>21</v>
      </c>
      <c r="C5" s="6" t="s">
        <v>56</v>
      </c>
      <c r="D5" s="6" t="s">
        <v>57</v>
      </c>
      <c r="E5" s="28">
        <v>69</v>
      </c>
      <c r="F5" s="29">
        <v>1</v>
      </c>
      <c r="G5" s="6">
        <v>1</v>
      </c>
      <c r="H5" s="6" t="s">
        <v>58</v>
      </c>
    </row>
    <row r="6" s="1" customFormat="1" ht="35" customHeight="1" spans="1:8">
      <c r="A6" s="6">
        <v>3</v>
      </c>
      <c r="B6" s="6">
        <v>21</v>
      </c>
      <c r="C6" s="6" t="s">
        <v>59</v>
      </c>
      <c r="D6" s="6" t="s">
        <v>57</v>
      </c>
      <c r="E6" s="28">
        <v>69</v>
      </c>
      <c r="F6" s="29">
        <v>2</v>
      </c>
      <c r="G6" s="6">
        <v>1</v>
      </c>
      <c r="H6" s="6" t="s">
        <v>58</v>
      </c>
    </row>
    <row r="7" s="1" customFormat="1" ht="35" customHeight="1" spans="1:8">
      <c r="A7" s="6">
        <v>3</v>
      </c>
      <c r="B7" s="6">
        <v>21</v>
      </c>
      <c r="C7" s="27" t="s">
        <v>60</v>
      </c>
      <c r="D7" s="6" t="s">
        <v>57</v>
      </c>
      <c r="E7" s="28">
        <v>827.2</v>
      </c>
      <c r="F7" s="29">
        <v>3</v>
      </c>
      <c r="G7" s="6">
        <v>1</v>
      </c>
      <c r="H7" s="6" t="s">
        <v>58</v>
      </c>
    </row>
    <row r="8" s="1" customFormat="1" ht="35" customHeight="1" spans="1:8">
      <c r="A8" s="6">
        <v>3</v>
      </c>
      <c r="B8" s="6">
        <v>21</v>
      </c>
      <c r="C8" s="6" t="s">
        <v>61</v>
      </c>
      <c r="D8" s="6" t="s">
        <v>57</v>
      </c>
      <c r="E8" s="28">
        <v>286.35</v>
      </c>
      <c r="F8" s="29">
        <v>4</v>
      </c>
      <c r="G8" s="6">
        <v>2</v>
      </c>
      <c r="H8" s="6" t="s">
        <v>58</v>
      </c>
    </row>
    <row r="9" s="1" customFormat="1" ht="35" customHeight="1" spans="1:8">
      <c r="A9" s="6">
        <v>3</v>
      </c>
      <c r="B9" s="6">
        <v>21</v>
      </c>
      <c r="C9" s="6" t="s">
        <v>62</v>
      </c>
      <c r="D9" s="6" t="s">
        <v>57</v>
      </c>
      <c r="E9" s="28">
        <v>286.35</v>
      </c>
      <c r="F9" s="29">
        <v>5</v>
      </c>
      <c r="G9" s="6">
        <v>2</v>
      </c>
      <c r="H9" s="6" t="s">
        <v>58</v>
      </c>
    </row>
    <row r="10" s="1" customFormat="1" ht="35" customHeight="1" spans="1:8">
      <c r="A10" s="6">
        <v>3</v>
      </c>
      <c r="B10" s="6">
        <v>21</v>
      </c>
      <c r="C10" s="27" t="s">
        <v>63</v>
      </c>
      <c r="D10" s="6" t="s">
        <v>57</v>
      </c>
      <c r="E10" s="28">
        <v>3432.88</v>
      </c>
      <c r="F10" s="29">
        <v>6</v>
      </c>
      <c r="G10" s="6">
        <v>2</v>
      </c>
      <c r="H10" s="6" t="s">
        <v>58</v>
      </c>
    </row>
    <row r="11" s="1" customFormat="1" ht="35" customHeight="1" spans="1:8">
      <c r="A11" s="6">
        <v>3</v>
      </c>
      <c r="B11" s="6">
        <v>21</v>
      </c>
      <c r="C11" s="27" t="s">
        <v>64</v>
      </c>
      <c r="D11" s="6" t="s">
        <v>57</v>
      </c>
      <c r="E11" s="28">
        <v>256</v>
      </c>
      <c r="F11" s="29">
        <v>7</v>
      </c>
      <c r="G11" s="6">
        <v>3</v>
      </c>
      <c r="H11" s="6" t="s">
        <v>58</v>
      </c>
    </row>
    <row r="12" s="1" customFormat="1" ht="35" customHeight="1" spans="1:8">
      <c r="A12" s="6"/>
      <c r="B12" s="6"/>
      <c r="C12" s="27"/>
      <c r="D12" s="6"/>
      <c r="E12" s="28"/>
      <c r="F12" s="29"/>
      <c r="G12" s="6"/>
      <c r="H12" s="6"/>
    </row>
    <row r="13" s="1" customFormat="1" ht="35" customHeight="1" spans="1:8">
      <c r="A13" s="6"/>
      <c r="B13" s="6"/>
      <c r="C13" s="27"/>
      <c r="D13" s="6"/>
      <c r="E13" s="28"/>
      <c r="F13" s="29"/>
      <c r="G13" s="6"/>
      <c r="H13" s="6"/>
    </row>
    <row r="14" s="1" customFormat="1" ht="35" customHeight="1" spans="1:8">
      <c r="A14" s="6"/>
      <c r="B14" s="6"/>
      <c r="C14" s="27"/>
      <c r="D14" s="6"/>
      <c r="E14" s="28"/>
      <c r="F14" s="29"/>
      <c r="G14" s="6"/>
      <c r="H14" s="6"/>
    </row>
    <row r="15" s="1" customFormat="1" ht="25" customHeight="1" spans="1:8">
      <c r="A15" s="6"/>
      <c r="B15" s="6"/>
      <c r="C15" s="30" t="s">
        <v>65</v>
      </c>
      <c r="D15" s="30"/>
      <c r="E15" s="36">
        <f>SUM(E5:E14)</f>
        <v>5226.78</v>
      </c>
      <c r="F15" s="29"/>
      <c r="G15" s="6"/>
      <c r="H15" s="6"/>
    </row>
    <row r="16" s="1" customFormat="1" ht="21" customHeight="1" spans="1:8">
      <c r="A16" s="31" t="s">
        <v>66</v>
      </c>
      <c r="B16" s="31"/>
      <c r="C16" s="32"/>
      <c r="D16" s="33" t="s">
        <v>67</v>
      </c>
      <c r="E16" s="34"/>
      <c r="F16" s="33"/>
      <c r="G16" s="10"/>
      <c r="H16" s="10"/>
    </row>
    <row r="17" s="1" customFormat="1" ht="21" customHeight="1" spans="1:8">
      <c r="A17" s="35" t="s">
        <v>68</v>
      </c>
      <c r="B17" s="35"/>
      <c r="C17" s="33"/>
      <c r="D17" s="33" t="s">
        <v>69</v>
      </c>
      <c r="E17" s="34"/>
      <c r="F17" s="33"/>
      <c r="G17" s="10"/>
      <c r="H17" s="10"/>
    </row>
  </sheetData>
  <mergeCells count="8">
    <mergeCell ref="A1:H1"/>
    <mergeCell ref="A2:C2"/>
    <mergeCell ref="D2:F2"/>
    <mergeCell ref="A3:B3"/>
    <mergeCell ref="A16:C16"/>
    <mergeCell ref="D16:F16"/>
    <mergeCell ref="A17:C17"/>
    <mergeCell ref="D17:F17"/>
  </mergeCells>
  <pageMargins left="0.354166666666667" right="0.236111111111111" top="0.432638888888889" bottom="0.314583333333333" header="0.354166666666667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4"/>
  <sheetViews>
    <sheetView tabSelected="1" workbookViewId="0">
      <selection activeCell="J29" sqref="J29"/>
    </sheetView>
  </sheetViews>
  <sheetFormatPr defaultColWidth="9" defaultRowHeight="14.25" outlineLevelCol="7"/>
  <cols>
    <col min="1" max="1" width="3.375" style="10" customWidth="1"/>
    <col min="2" max="2" width="3.625" style="10" customWidth="1"/>
    <col min="3" max="3" width="45.125" style="1" customWidth="1"/>
    <col min="4" max="4" width="8.875" style="1" customWidth="1"/>
    <col min="5" max="5" width="16.875" style="21" customWidth="1"/>
    <col min="6" max="6" width="5.125" customWidth="1"/>
    <col min="7" max="7" width="4.625" style="10" customWidth="1"/>
    <col min="8" max="8" width="9.375" style="10" customWidth="1"/>
    <col min="9" max="10" width="9" style="1"/>
    <col min="11" max="11" width="10.375" style="1"/>
    <col min="12" max="16384" width="9" style="1"/>
  </cols>
  <sheetData>
    <row r="1" s="1" customFormat="1" ht="39" customHeight="1" spans="1:8">
      <c r="A1" s="22" t="s">
        <v>45</v>
      </c>
      <c r="B1" s="22"/>
      <c r="C1" s="22"/>
      <c r="D1" s="22"/>
      <c r="E1" s="22"/>
      <c r="F1"/>
      <c r="G1" s="22"/>
      <c r="H1" s="22"/>
    </row>
    <row r="2" s="1" customFormat="1" ht="23" customHeight="1" spans="1:8">
      <c r="A2" s="4" t="s">
        <v>2</v>
      </c>
      <c r="B2" s="4"/>
      <c r="C2" s="23"/>
      <c r="D2" s="23" t="s">
        <v>46</v>
      </c>
      <c r="E2" s="24"/>
      <c r="F2"/>
      <c r="G2" s="10"/>
      <c r="H2" s="10"/>
    </row>
    <row r="3" s="1" customFormat="1" ht="41" customHeight="1" spans="1:8">
      <c r="A3" s="25" t="s">
        <v>47</v>
      </c>
      <c r="B3" s="26"/>
      <c r="C3" s="6" t="s">
        <v>48</v>
      </c>
      <c r="D3" s="27" t="s">
        <v>49</v>
      </c>
      <c r="E3" s="28" t="s">
        <v>50</v>
      </c>
      <c r="F3" s="29" t="s">
        <v>51</v>
      </c>
      <c r="G3" s="27" t="s">
        <v>52</v>
      </c>
      <c r="H3" s="6" t="s">
        <v>53</v>
      </c>
    </row>
    <row r="4" s="1" customFormat="1" ht="20" customHeight="1" spans="1:8">
      <c r="A4" s="6" t="s">
        <v>54</v>
      </c>
      <c r="B4" s="6" t="s">
        <v>55</v>
      </c>
      <c r="C4" s="6"/>
      <c r="D4" s="6"/>
      <c r="E4" s="28"/>
      <c r="F4" s="29"/>
      <c r="G4" s="6"/>
      <c r="H4" s="6"/>
    </row>
    <row r="5" s="1" customFormat="1" ht="20" customHeight="1" spans="1:8">
      <c r="A5" s="6">
        <v>3</v>
      </c>
      <c r="B5" s="6">
        <v>21</v>
      </c>
      <c r="C5" s="6" t="s">
        <v>70</v>
      </c>
      <c r="D5" s="6" t="s">
        <v>71</v>
      </c>
      <c r="E5" s="28">
        <v>80</v>
      </c>
      <c r="F5" s="29">
        <v>8</v>
      </c>
      <c r="G5" s="6">
        <v>5</v>
      </c>
      <c r="H5" s="6" t="s">
        <v>72</v>
      </c>
    </row>
    <row r="6" s="1" customFormat="1" ht="20" customHeight="1" spans="1:8">
      <c r="A6" s="6">
        <v>3</v>
      </c>
      <c r="B6" s="6">
        <v>17</v>
      </c>
      <c r="C6" s="6" t="s">
        <v>73</v>
      </c>
      <c r="D6" s="6" t="s">
        <v>71</v>
      </c>
      <c r="E6" s="28">
        <v>2235</v>
      </c>
      <c r="F6" s="29">
        <v>9</v>
      </c>
      <c r="G6" s="6">
        <v>6</v>
      </c>
      <c r="H6" s="6" t="s">
        <v>72</v>
      </c>
    </row>
    <row r="7" s="1" customFormat="1" ht="20" customHeight="1" spans="1:8">
      <c r="A7" s="6">
        <v>3</v>
      </c>
      <c r="B7" s="6">
        <v>1</v>
      </c>
      <c r="C7" s="6" t="s">
        <v>73</v>
      </c>
      <c r="D7" s="6" t="s">
        <v>71</v>
      </c>
      <c r="E7" s="28">
        <v>200</v>
      </c>
      <c r="F7" s="29">
        <v>10</v>
      </c>
      <c r="G7" s="6">
        <v>6</v>
      </c>
      <c r="H7" s="6" t="s">
        <v>72</v>
      </c>
    </row>
    <row r="8" s="1" customFormat="1" ht="20" customHeight="1" spans="1:8">
      <c r="A8" s="6">
        <v>3</v>
      </c>
      <c r="B8" s="6">
        <v>31</v>
      </c>
      <c r="C8" s="6" t="s">
        <v>74</v>
      </c>
      <c r="D8" s="6" t="s">
        <v>71</v>
      </c>
      <c r="E8" s="28">
        <v>1320</v>
      </c>
      <c r="F8" s="29">
        <v>11</v>
      </c>
      <c r="G8" s="6">
        <v>6</v>
      </c>
      <c r="H8" s="6" t="s">
        <v>72</v>
      </c>
    </row>
    <row r="9" s="1" customFormat="1" ht="20" customHeight="1" spans="1:8">
      <c r="A9" s="6">
        <v>3</v>
      </c>
      <c r="B9" s="6">
        <v>23</v>
      </c>
      <c r="C9" s="6" t="s">
        <v>75</v>
      </c>
      <c r="D9" s="6" t="s">
        <v>71</v>
      </c>
      <c r="E9" s="28">
        <v>60.4</v>
      </c>
      <c r="F9" s="29">
        <v>12</v>
      </c>
      <c r="G9" s="6">
        <v>7</v>
      </c>
      <c r="H9" s="6" t="s">
        <v>72</v>
      </c>
    </row>
    <row r="10" s="1" customFormat="1" ht="20" customHeight="1" spans="1:8">
      <c r="A10" s="6">
        <v>3</v>
      </c>
      <c r="B10" s="6">
        <v>23</v>
      </c>
      <c r="C10" s="6" t="s">
        <v>76</v>
      </c>
      <c r="D10" s="6" t="s">
        <v>71</v>
      </c>
      <c r="E10" s="28">
        <v>16</v>
      </c>
      <c r="F10" s="29">
        <v>13</v>
      </c>
      <c r="G10" s="6">
        <v>8</v>
      </c>
      <c r="H10" s="6" t="s">
        <v>72</v>
      </c>
    </row>
    <row r="11" s="1" customFormat="1" ht="20" customHeight="1" spans="1:8">
      <c r="A11" s="6">
        <v>3</v>
      </c>
      <c r="B11" s="6">
        <v>27</v>
      </c>
      <c r="C11" s="6" t="s">
        <v>77</v>
      </c>
      <c r="D11" s="6" t="s">
        <v>71</v>
      </c>
      <c r="E11" s="28">
        <v>600</v>
      </c>
      <c r="F11" s="29">
        <v>14</v>
      </c>
      <c r="G11" s="6">
        <v>9</v>
      </c>
      <c r="H11" s="6" t="s">
        <v>72</v>
      </c>
    </row>
    <row r="12" s="1" customFormat="1" ht="20" customHeight="1" spans="1:8">
      <c r="A12" s="6">
        <v>3</v>
      </c>
      <c r="B12" s="6">
        <v>4</v>
      </c>
      <c r="C12" s="6" t="s">
        <v>78</v>
      </c>
      <c r="D12" s="6" t="s">
        <v>71</v>
      </c>
      <c r="E12" s="28">
        <v>70</v>
      </c>
      <c r="F12" s="29">
        <v>15</v>
      </c>
      <c r="G12" s="6">
        <v>10</v>
      </c>
      <c r="H12" s="6" t="s">
        <v>72</v>
      </c>
    </row>
    <row r="13" s="1" customFormat="1" ht="20" customHeight="1" spans="1:8">
      <c r="A13" s="6">
        <v>3</v>
      </c>
      <c r="B13" s="6">
        <v>4</v>
      </c>
      <c r="C13" s="6" t="s">
        <v>79</v>
      </c>
      <c r="D13" s="6" t="s">
        <v>71</v>
      </c>
      <c r="E13" s="28">
        <v>106</v>
      </c>
      <c r="F13" s="29">
        <v>16</v>
      </c>
      <c r="G13" s="6">
        <v>10</v>
      </c>
      <c r="H13" s="6" t="s">
        <v>72</v>
      </c>
    </row>
    <row r="14" s="1" customFormat="1" ht="20" customHeight="1" spans="1:8">
      <c r="A14" s="6">
        <v>3</v>
      </c>
      <c r="B14" s="6">
        <v>7</v>
      </c>
      <c r="C14" s="6" t="s">
        <v>80</v>
      </c>
      <c r="D14" s="6" t="s">
        <v>71</v>
      </c>
      <c r="E14" s="28">
        <v>49.7</v>
      </c>
      <c r="F14" s="29">
        <v>17</v>
      </c>
      <c r="G14" s="6">
        <v>10</v>
      </c>
      <c r="H14" s="6" t="s">
        <v>72</v>
      </c>
    </row>
    <row r="15" s="1" customFormat="1" ht="20" customHeight="1" spans="1:8">
      <c r="A15" s="6">
        <v>3</v>
      </c>
      <c r="B15" s="6">
        <v>7</v>
      </c>
      <c r="C15" s="6" t="s">
        <v>81</v>
      </c>
      <c r="D15" s="6" t="s">
        <v>71</v>
      </c>
      <c r="E15" s="28">
        <v>116</v>
      </c>
      <c r="F15" s="29">
        <v>18</v>
      </c>
      <c r="G15" s="6">
        <v>11</v>
      </c>
      <c r="H15" s="6" t="s">
        <v>72</v>
      </c>
    </row>
    <row r="16" s="1" customFormat="1" ht="20" customHeight="1" spans="1:8">
      <c r="A16" s="6">
        <v>3</v>
      </c>
      <c r="B16" s="6">
        <v>7</v>
      </c>
      <c r="C16" s="6" t="s">
        <v>82</v>
      </c>
      <c r="D16" s="6" t="s">
        <v>71</v>
      </c>
      <c r="E16" s="28">
        <v>116</v>
      </c>
      <c r="F16" s="29">
        <v>19</v>
      </c>
      <c r="G16" s="6">
        <v>11</v>
      </c>
      <c r="H16" s="6" t="s">
        <v>72</v>
      </c>
    </row>
    <row r="17" s="1" customFormat="1" ht="20" customHeight="1" spans="1:8">
      <c r="A17" s="6">
        <v>3</v>
      </c>
      <c r="B17" s="6">
        <v>14</v>
      </c>
      <c r="C17" s="6" t="s">
        <v>83</v>
      </c>
      <c r="D17" s="6" t="s">
        <v>71</v>
      </c>
      <c r="E17" s="28">
        <v>960</v>
      </c>
      <c r="F17" s="29">
        <v>20</v>
      </c>
      <c r="G17" s="6">
        <v>12</v>
      </c>
      <c r="H17" s="6" t="s">
        <v>72</v>
      </c>
    </row>
    <row r="18" s="1" customFormat="1" ht="20" customHeight="1" spans="1:8">
      <c r="A18" s="6">
        <v>3</v>
      </c>
      <c r="B18" s="6">
        <v>14</v>
      </c>
      <c r="C18" s="6" t="s">
        <v>84</v>
      </c>
      <c r="D18" s="6" t="s">
        <v>71</v>
      </c>
      <c r="E18" s="28">
        <v>542.95</v>
      </c>
      <c r="F18" s="29">
        <v>21</v>
      </c>
      <c r="G18" s="6">
        <v>13</v>
      </c>
      <c r="H18" s="6" t="s">
        <v>72</v>
      </c>
    </row>
    <row r="19" s="1" customFormat="1" ht="20" customHeight="1" spans="1:8">
      <c r="A19" s="6">
        <v>3</v>
      </c>
      <c r="B19" s="6">
        <v>14</v>
      </c>
      <c r="C19" s="6" t="s">
        <v>85</v>
      </c>
      <c r="D19" s="6" t="s">
        <v>71</v>
      </c>
      <c r="E19" s="28">
        <v>347.42</v>
      </c>
      <c r="F19" s="29">
        <v>22</v>
      </c>
      <c r="G19" s="6">
        <v>14</v>
      </c>
      <c r="H19" s="6" t="s">
        <v>72</v>
      </c>
    </row>
    <row r="20" s="1" customFormat="1" ht="20" customHeight="1" spans="1:8">
      <c r="A20" s="6">
        <v>3</v>
      </c>
      <c r="B20" s="6">
        <v>14</v>
      </c>
      <c r="C20" s="6" t="s">
        <v>86</v>
      </c>
      <c r="D20" s="6" t="s">
        <v>71</v>
      </c>
      <c r="E20" s="28">
        <v>132.82</v>
      </c>
      <c r="F20" s="29">
        <v>23</v>
      </c>
      <c r="G20" s="6">
        <v>15</v>
      </c>
      <c r="H20" s="6" t="s">
        <v>72</v>
      </c>
    </row>
    <row r="21" s="1" customFormat="1" ht="20" customHeight="1" spans="1:8">
      <c r="A21" s="6">
        <v>3</v>
      </c>
      <c r="B21" s="6">
        <v>7</v>
      </c>
      <c r="C21" s="6" t="s">
        <v>87</v>
      </c>
      <c r="D21" s="6" t="s">
        <v>71</v>
      </c>
      <c r="E21" s="28">
        <v>168.92</v>
      </c>
      <c r="F21" s="29">
        <v>24</v>
      </c>
      <c r="G21" s="6">
        <v>16</v>
      </c>
      <c r="H21" s="6" t="s">
        <v>72</v>
      </c>
    </row>
    <row r="22" s="1" customFormat="1" ht="20" customHeight="1" spans="1:8">
      <c r="A22" s="6">
        <v>3</v>
      </c>
      <c r="B22" s="6">
        <v>7</v>
      </c>
      <c r="C22" s="6" t="s">
        <v>87</v>
      </c>
      <c r="D22" s="6" t="s">
        <v>71</v>
      </c>
      <c r="E22" s="28">
        <v>143.88</v>
      </c>
      <c r="F22" s="29">
        <v>25</v>
      </c>
      <c r="G22" s="6">
        <v>16</v>
      </c>
      <c r="H22" s="6" t="s">
        <v>72</v>
      </c>
    </row>
    <row r="23" s="1" customFormat="1" ht="20" customHeight="1" spans="1:8">
      <c r="A23" s="6">
        <v>3</v>
      </c>
      <c r="B23" s="6">
        <v>27</v>
      </c>
      <c r="C23" s="6" t="s">
        <v>88</v>
      </c>
      <c r="D23" s="6" t="s">
        <v>71</v>
      </c>
      <c r="E23" s="28">
        <v>690</v>
      </c>
      <c r="F23" s="29">
        <v>26</v>
      </c>
      <c r="G23" s="6">
        <v>17</v>
      </c>
      <c r="H23" s="6" t="s">
        <v>72</v>
      </c>
    </row>
    <row r="24" s="1" customFormat="1" ht="25" customHeight="1" spans="1:8">
      <c r="A24" s="6">
        <v>3</v>
      </c>
      <c r="B24" s="6">
        <v>23</v>
      </c>
      <c r="C24" s="27" t="s">
        <v>89</v>
      </c>
      <c r="D24" s="27" t="s">
        <v>71</v>
      </c>
      <c r="E24" s="28">
        <v>4895.2</v>
      </c>
      <c r="F24" s="29">
        <v>27</v>
      </c>
      <c r="G24" s="6">
        <v>18</v>
      </c>
      <c r="H24" s="6" t="s">
        <v>58</v>
      </c>
    </row>
    <row r="25" s="1" customFormat="1" ht="25" customHeight="1" spans="1:8">
      <c r="A25" s="6">
        <v>3</v>
      </c>
      <c r="B25" s="6">
        <v>23</v>
      </c>
      <c r="C25" s="27" t="s">
        <v>90</v>
      </c>
      <c r="D25" s="27" t="s">
        <v>71</v>
      </c>
      <c r="E25" s="28">
        <v>12113.26</v>
      </c>
      <c r="F25" s="29">
        <v>28</v>
      </c>
      <c r="G25" s="6">
        <v>19</v>
      </c>
      <c r="H25" s="6" t="s">
        <v>58</v>
      </c>
    </row>
    <row r="26" s="1" customFormat="1" ht="25" customHeight="1" spans="1:8">
      <c r="A26" s="6">
        <v>3</v>
      </c>
      <c r="B26" s="6">
        <v>22</v>
      </c>
      <c r="C26" s="6" t="s">
        <v>91</v>
      </c>
      <c r="D26" s="27" t="s">
        <v>71</v>
      </c>
      <c r="E26" s="28">
        <v>13000</v>
      </c>
      <c r="F26" s="29">
        <v>29</v>
      </c>
      <c r="G26" s="27">
        <v>20</v>
      </c>
      <c r="H26" s="6" t="s">
        <v>58</v>
      </c>
    </row>
    <row r="27" s="1" customFormat="1" ht="25" customHeight="1" spans="1:8">
      <c r="A27" s="6">
        <v>3</v>
      </c>
      <c r="B27" s="6">
        <v>21</v>
      </c>
      <c r="C27" s="6" t="s">
        <v>91</v>
      </c>
      <c r="D27" s="27" t="s">
        <v>71</v>
      </c>
      <c r="E27" s="28">
        <v>1100</v>
      </c>
      <c r="F27" s="29">
        <v>30</v>
      </c>
      <c r="G27" s="27">
        <v>20</v>
      </c>
      <c r="H27" s="6" t="s">
        <v>58</v>
      </c>
    </row>
    <row r="28" s="1" customFormat="1" ht="25" customHeight="1" spans="1:8">
      <c r="A28" s="6">
        <v>3</v>
      </c>
      <c r="B28" s="6">
        <v>21</v>
      </c>
      <c r="C28" s="6" t="s">
        <v>92</v>
      </c>
      <c r="D28" s="27" t="s">
        <v>71</v>
      </c>
      <c r="E28" s="28">
        <v>256</v>
      </c>
      <c r="F28" s="29">
        <v>31</v>
      </c>
      <c r="G28" s="27">
        <v>21</v>
      </c>
      <c r="H28" s="6" t="s">
        <v>58</v>
      </c>
    </row>
    <row r="29" s="1" customFormat="1" ht="25" customHeight="1" spans="1:8">
      <c r="A29" s="6">
        <v>2</v>
      </c>
      <c r="B29" s="6">
        <v>20</v>
      </c>
      <c r="C29" s="6" t="s">
        <v>93</v>
      </c>
      <c r="D29" s="27" t="s">
        <v>71</v>
      </c>
      <c r="E29" s="28">
        <v>500</v>
      </c>
      <c r="F29" s="29">
        <v>32</v>
      </c>
      <c r="G29" s="6">
        <v>22</v>
      </c>
      <c r="H29" s="6" t="s">
        <v>58</v>
      </c>
    </row>
    <row r="30" s="1" customFormat="1" ht="25" customHeight="1" spans="1:8">
      <c r="A30" s="6"/>
      <c r="B30" s="6"/>
      <c r="C30" s="30" t="s">
        <v>65</v>
      </c>
      <c r="D30" s="30"/>
      <c r="E30" s="28">
        <f>SUM(E5:E29)</f>
        <v>39819.55</v>
      </c>
      <c r="F30" s="6"/>
      <c r="G30" s="6"/>
      <c r="H30" s="6"/>
    </row>
    <row r="31" s="1" customFormat="1" ht="25" customHeight="1" spans="1:8">
      <c r="A31" s="31" t="s">
        <v>94</v>
      </c>
      <c r="B31" s="31"/>
      <c r="C31" s="32"/>
      <c r="D31" s="33" t="s">
        <v>67</v>
      </c>
      <c r="E31" s="34"/>
      <c r="F31" s="33"/>
      <c r="G31" s="10"/>
      <c r="H31" s="10"/>
    </row>
    <row r="32" s="1" customFormat="1" ht="17" customHeight="1" spans="1:8">
      <c r="A32" s="35" t="s">
        <v>68</v>
      </c>
      <c r="B32" s="35"/>
      <c r="C32" s="33"/>
      <c r="D32" s="33" t="s">
        <v>69</v>
      </c>
      <c r="E32" s="34"/>
      <c r="F32" s="33"/>
      <c r="G32" s="10"/>
      <c r="H32" s="10"/>
    </row>
    <row r="33" s="1" customFormat="1" ht="21" customHeight="1" spans="1:8">
      <c r="A33" s="10"/>
      <c r="B33" s="10"/>
      <c r="E33" s="21"/>
      <c r="F33"/>
      <c r="G33" s="10"/>
      <c r="H33" s="10"/>
    </row>
    <row r="34" s="1" customFormat="1" ht="21" customHeight="1" spans="1:8">
      <c r="A34" s="10"/>
      <c r="B34" s="10"/>
      <c r="E34" s="21"/>
      <c r="F34"/>
      <c r="G34" s="10"/>
      <c r="H34" s="10"/>
    </row>
  </sheetData>
  <autoFilter ref="A4:H32">
    <extLst/>
  </autoFilter>
  <mergeCells count="8">
    <mergeCell ref="A1:H1"/>
    <mergeCell ref="A2:C2"/>
    <mergeCell ref="D2:F2"/>
    <mergeCell ref="A3:B3"/>
    <mergeCell ref="A31:C31"/>
    <mergeCell ref="D31:F31"/>
    <mergeCell ref="A32:C32"/>
    <mergeCell ref="D32:F32"/>
  </mergeCells>
  <pageMargins left="0.865972222222222" right="0.511805555555556" top="0.393055555555556" bottom="0.156944444444444" header="0.393055555555556" footer="0.5"/>
  <pageSetup paperSize="9" scale="92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D5" sqref="D5"/>
    </sheetView>
  </sheetViews>
  <sheetFormatPr defaultColWidth="9" defaultRowHeight="14.25" outlineLevelCol="6"/>
  <cols>
    <col min="1" max="1" width="11" style="1" customWidth="1"/>
    <col min="2" max="2" width="13.875" style="1" customWidth="1"/>
    <col min="3" max="3" width="16.5" style="1" customWidth="1"/>
    <col min="4" max="4" width="12.875" style="1" customWidth="1"/>
    <col min="5" max="5" width="9.125" style="1" customWidth="1"/>
    <col min="6" max="6" width="15.625" style="1" customWidth="1"/>
    <col min="7" max="16384" width="9" style="1"/>
  </cols>
  <sheetData>
    <row r="1" s="1" customFormat="1" ht="39" customHeight="1" spans="1:6">
      <c r="A1" s="2" t="s">
        <v>95</v>
      </c>
      <c r="B1" s="2"/>
      <c r="C1" s="2"/>
      <c r="D1" s="2"/>
      <c r="E1" s="2"/>
      <c r="F1" s="2"/>
    </row>
    <row r="2" s="1" customFormat="1" ht="28.5" customHeight="1" spans="1:6">
      <c r="A2" s="3" t="s">
        <v>96</v>
      </c>
      <c r="B2" s="3"/>
      <c r="E2" s="4" t="s">
        <v>97</v>
      </c>
      <c r="F2" s="4"/>
    </row>
    <row r="3" s="1" customFormat="1" ht="33" customHeight="1" spans="1:6">
      <c r="A3" s="5" t="s">
        <v>98</v>
      </c>
      <c r="B3" s="6" t="s">
        <v>99</v>
      </c>
      <c r="C3" s="6" t="s">
        <v>100</v>
      </c>
      <c r="D3" s="6"/>
      <c r="E3" s="6" t="s">
        <v>50</v>
      </c>
      <c r="F3" s="6"/>
    </row>
    <row r="4" s="1" customFormat="1" ht="31.5" customHeight="1" spans="1:6">
      <c r="A4" s="7" t="s">
        <v>101</v>
      </c>
      <c r="B4" s="6" t="s">
        <v>102</v>
      </c>
      <c r="C4" s="6" t="s">
        <v>100</v>
      </c>
      <c r="D4" s="6"/>
      <c r="E4" s="6" t="s">
        <v>50</v>
      </c>
      <c r="F4" s="6"/>
    </row>
    <row r="5" s="1" customFormat="1" ht="102" customHeight="1" spans="1:6">
      <c r="A5" s="8" t="s">
        <v>103</v>
      </c>
      <c r="B5" s="9"/>
      <c r="C5" s="10"/>
      <c r="D5" s="10"/>
      <c r="E5" s="10"/>
      <c r="F5" s="11"/>
    </row>
    <row r="6" s="1" customFormat="1" ht="75" customHeight="1" spans="1:6">
      <c r="A6" s="12"/>
      <c r="B6" s="9"/>
      <c r="C6" s="10"/>
      <c r="D6" s="10"/>
      <c r="E6" s="10"/>
      <c r="F6" s="11"/>
    </row>
    <row r="7" s="1" customFormat="1" ht="102" customHeight="1" spans="1:6">
      <c r="A7" s="13" t="s">
        <v>104</v>
      </c>
      <c r="B7" s="9"/>
      <c r="C7" s="10"/>
      <c r="D7" s="10"/>
      <c r="E7" s="10"/>
      <c r="F7" s="11"/>
    </row>
    <row r="8" s="1" customFormat="1" ht="32.25" customHeight="1" spans="1:6">
      <c r="A8" s="12"/>
      <c r="B8" s="9" t="s">
        <v>105</v>
      </c>
      <c r="C8" s="10"/>
      <c r="D8" s="10"/>
      <c r="E8" s="10"/>
      <c r="F8" s="11"/>
    </row>
    <row r="9" s="1" customFormat="1" ht="30.75" customHeight="1" spans="1:6">
      <c r="A9" s="12"/>
      <c r="B9" s="9"/>
      <c r="C9" s="10"/>
      <c r="D9" s="10" t="s">
        <v>97</v>
      </c>
      <c r="E9" s="10"/>
      <c r="F9" s="11"/>
    </row>
    <row r="10" s="1" customFormat="1" ht="57.75" customHeight="1" spans="1:6">
      <c r="A10" s="14" t="s">
        <v>106</v>
      </c>
      <c r="B10" s="15"/>
      <c r="C10" s="15"/>
      <c r="D10" s="15"/>
      <c r="E10" s="15"/>
      <c r="F10" s="16"/>
    </row>
    <row r="11" s="1" customFormat="1" ht="50.25" customHeight="1" spans="1:6">
      <c r="A11" s="8" t="s">
        <v>107</v>
      </c>
      <c r="B11" s="10"/>
      <c r="C11" s="10"/>
      <c r="D11" s="10"/>
      <c r="E11" s="10"/>
      <c r="F11" s="11"/>
    </row>
    <row r="12" s="1" customFormat="1" ht="45.75" customHeight="1" spans="1:6">
      <c r="A12" s="8" t="s">
        <v>104</v>
      </c>
      <c r="B12" s="10"/>
      <c r="C12" s="10"/>
      <c r="D12" s="10"/>
      <c r="E12" s="10"/>
      <c r="F12" s="11"/>
    </row>
    <row r="13" s="1" customFormat="1" ht="23.25" customHeight="1" spans="1:6">
      <c r="A13" s="12"/>
      <c r="B13" s="10"/>
      <c r="C13" s="10"/>
      <c r="D13" s="17" t="s">
        <v>108</v>
      </c>
      <c r="E13" s="17"/>
      <c r="F13" s="18"/>
    </row>
    <row r="14" s="1" customFormat="1" ht="24" customHeight="1" spans="1:7">
      <c r="A14" s="7"/>
      <c r="B14" s="4"/>
      <c r="C14" s="4"/>
      <c r="D14" s="4" t="s">
        <v>109</v>
      </c>
      <c r="E14" s="4"/>
      <c r="F14" s="19"/>
      <c r="G14" s="20"/>
    </row>
  </sheetData>
  <mergeCells count="7">
    <mergeCell ref="A1:F1"/>
    <mergeCell ref="A2:B2"/>
    <mergeCell ref="E2:F2"/>
    <mergeCell ref="B8:F8"/>
    <mergeCell ref="D9:F9"/>
    <mergeCell ref="D13:F13"/>
    <mergeCell ref="D14:F1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收入</vt:lpstr>
      <vt:lpstr>支出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2021-04-12T08:52:00Z</dcterms:created>
  <dcterms:modified xsi:type="dcterms:W3CDTF">2023-04-17T07:11:13Z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E9E65278354F4ECF861519C10C934F35</vt:lpwstr>
  </property>
  <property fmtid="{D5CDD505-2E9C-101B-9397-08002B2CF9AE}" pid="3" name="KSOProductBuildVer">
    <vt:lpwstr>2052-11.1.0.13703</vt:lpwstr>
  </property>
  <property fmtid="{D5CDD505-2E9C-101B-9397-08002B2CF9AE}" pid="4" name="commondata">
    <vt:lpwstr>eyJoZGlkIjoiMGQzNzkxZTFlNGY1Mjg5MmI2ZjgxNmIzOTE5NmIyODYifQ==</vt:lpwstr>
  </property>
</Properties>
</file>