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<sst xmlns="http://schemas.openxmlformats.org/spreadsheetml/2006/main" count="161" uniqueCount="81">
  <si>
    <t>附件</t>
  </si>
  <si>
    <t>2020年曾都区统筹整合使用财政资金分配表</t>
  </si>
  <si>
    <t>单位：万元</t>
  </si>
  <si>
    <t>序号</t>
  </si>
  <si>
    <t>内容</t>
  </si>
  <si>
    <t>项目建设内容或受益对象</t>
  </si>
  <si>
    <t>项目类别</t>
  </si>
  <si>
    <t>责任单位</t>
  </si>
  <si>
    <t>实施地点</t>
  </si>
  <si>
    <t>补助标准</t>
  </si>
  <si>
    <t>资金规模</t>
  </si>
  <si>
    <t>筹资方式</t>
  </si>
  <si>
    <t>绩效目标</t>
  </si>
  <si>
    <t>时间进度</t>
  </si>
  <si>
    <t>合计</t>
  </si>
  <si>
    <t>小 计</t>
  </si>
  <si>
    <t>精 准 扶 贫</t>
  </si>
  <si>
    <t>建档立卡贫困户产业扶贫</t>
  </si>
  <si>
    <t>产业扶贫资金</t>
  </si>
  <si>
    <t>区政府扶贫办</t>
  </si>
  <si>
    <t>各镇、办事处、管委会</t>
  </si>
  <si>
    <t>产业类型奖补</t>
  </si>
  <si>
    <t>区级统筹</t>
  </si>
  <si>
    <t>贫困户脱贫</t>
  </si>
  <si>
    <t>12月底前完成</t>
  </si>
  <si>
    <t>建档立卡贫困户</t>
  </si>
  <si>
    <t>农村特困及残疾人生活救助</t>
  </si>
  <si>
    <t>区民政局</t>
  </si>
  <si>
    <t>按政策补助</t>
  </si>
  <si>
    <t>贫困人口医疗救助、大病救助</t>
  </si>
  <si>
    <t>区医疗保障局、区政府扶贫办</t>
  </si>
  <si>
    <t>福利院危房改造</t>
  </si>
  <si>
    <t>达到设计标准</t>
  </si>
  <si>
    <t>万店镇、洛阳镇、何店镇、府河镇、南郊、北郊建档立卡贫困户改水1087户2311人</t>
  </si>
  <si>
    <t>安全饮水</t>
  </si>
  <si>
    <t>区水利和湖泊局</t>
  </si>
  <si>
    <t>万店镇、洛阳镇、何店镇、府河镇、南郊、北郊</t>
  </si>
  <si>
    <t>按工程量补助</t>
  </si>
  <si>
    <t>学前、小学、初中、普通高中、中职贫困生寄宿生活补贴</t>
  </si>
  <si>
    <t>区教育局</t>
  </si>
  <si>
    <t>万店镇、洛阳镇、何店镇、府河镇、南郊、北郊、经济开发区、城南新区农村公路提档升级</t>
  </si>
  <si>
    <t>车辆购置税补助农村公路建设</t>
  </si>
  <si>
    <t>区交通运输局</t>
  </si>
  <si>
    <t>万店镇、洛阳镇、何店镇、府河镇、南郊、北郊、经济开发区、城南新区</t>
  </si>
  <si>
    <t>精准扶贫</t>
  </si>
  <si>
    <t>人居环境改善提升工程建设项目</t>
  </si>
  <si>
    <t>大别山革命老区振兴发展项目</t>
  </si>
  <si>
    <t>区农业农村局、区乡村振兴办</t>
  </si>
  <si>
    <r>
      <rPr>
        <sz val="10"/>
        <color theme="1"/>
        <rFont val="仿宋_GB2312"/>
        <charset val="134"/>
      </rPr>
      <t>洛阳镇黄金堂村、同兴村、邱畈到小岭冲生态走廊建设、府河镇</t>
    </r>
    <r>
      <rPr>
        <sz val="10"/>
        <color theme="1"/>
        <rFont val="宋体"/>
        <charset val="134"/>
      </rPr>
      <t>涢</t>
    </r>
    <r>
      <rPr>
        <sz val="10"/>
        <color theme="1"/>
        <rFont val="仿宋_GB2312"/>
        <charset val="134"/>
      </rPr>
      <t>潭铺村等</t>
    </r>
  </si>
  <si>
    <t>小计</t>
  </si>
  <si>
    <t>乡村 振兴</t>
  </si>
  <si>
    <t>县乡公路改造</t>
  </si>
  <si>
    <t>车辆购置税补助公路改造</t>
  </si>
  <si>
    <t>美丽乡村试点村3个、示范村4个和环境整治村17个</t>
  </si>
  <si>
    <t>美丽乡村建设</t>
  </si>
  <si>
    <t>区农业农村局、区乡村振兴办、区住房和城乡建设局、区财政局</t>
  </si>
  <si>
    <t>罗什寨项目建设</t>
  </si>
  <si>
    <t>生态旅游项目建设</t>
  </si>
  <si>
    <t>区乡投公司</t>
  </si>
  <si>
    <t>洛阳镇</t>
  </si>
  <si>
    <t>三农补短板3个村、厕所革命、发展村集体经济4个村和农村公益性建设</t>
  </si>
  <si>
    <t>农村公益性建设</t>
  </si>
  <si>
    <t>区委组织部、区发改局、区农业农村局、区乡村振兴办、区财政局</t>
  </si>
  <si>
    <t>高标准农田建设</t>
  </si>
  <si>
    <t>万店镇、洛阳镇、何店镇、府河镇、南郊、北郊3.36万亩高标准农田建设</t>
  </si>
  <si>
    <t>区农业农村局</t>
  </si>
  <si>
    <t>现代农业发展</t>
  </si>
  <si>
    <t>着力推进现代农业、生态农业建设、水利基础设施及农村节能和沼气池建设项目</t>
  </si>
  <si>
    <t>现代农业及生态农业</t>
  </si>
  <si>
    <t>区农业农村局、区水利和湖泊局</t>
  </si>
  <si>
    <t>公共卫生建设</t>
  </si>
  <si>
    <t>用于抗击新冠肺炎等项目</t>
  </si>
  <si>
    <t>公共卫生防疫</t>
  </si>
  <si>
    <t>区卫生健康局</t>
  </si>
  <si>
    <t>移民后扶</t>
  </si>
  <si>
    <t>统筹用于移民村项目建设</t>
  </si>
  <si>
    <t>移民项目建设</t>
  </si>
  <si>
    <t>社会保障</t>
  </si>
  <si>
    <t>用于农村医疗保险及城乡养老保险等</t>
  </si>
  <si>
    <t>城乡居民公共服务补助及保险等</t>
  </si>
  <si>
    <t>区人社局、区民政局、区医疗保障局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</si>
</sst>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20" borderId="12" applyNumberFormat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24" fillId="31" borderId="15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textRotation="255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tabSelected="1" workbookViewId="0">
      <selection activeCell="N6" sqref="N6"/>
    </sheetView>
  </sheetViews>
  <sheetFormatPr defaultColWidth="9" defaultRowHeight="13.5"/>
  <cols>
    <col min="1" max="1" width="5" customWidth="1"/>
    <col min="2" max="2" width="5.5" customWidth="1"/>
    <col min="3" max="3" width="19.7416666666667" customWidth="1"/>
    <col min="4" max="4" width="13.5" customWidth="1"/>
    <col min="5" max="5" width="13.875" customWidth="1"/>
    <col min="6" max="6" width="14.5333333333333" customWidth="1"/>
    <col min="7" max="7" width="12.5" customWidth="1"/>
    <col min="8" max="8" width="9" customWidth="1"/>
    <col min="9" max="9" width="8.625" customWidth="1"/>
    <col min="10" max="10" width="11.875" customWidth="1"/>
    <col min="11" max="11" width="8.08333333333333" customWidth="1"/>
  </cols>
  <sheetData>
    <row r="1" ht="21" customHeight="1" spans="1:1">
      <c r="A1" s="4" t="s">
        <v>0</v>
      </c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5" customHeight="1" spans="11:11">
      <c r="K3" s="26" t="s">
        <v>2</v>
      </c>
    </row>
    <row r="4" s="1" customFormat="1" ht="26.1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s="2" customFormat="1" ht="21.95" customHeight="1" spans="1:11">
      <c r="A5" s="7" t="s">
        <v>14</v>
      </c>
      <c r="B5" s="8"/>
      <c r="C5" s="9"/>
      <c r="D5" s="10"/>
      <c r="E5" s="10"/>
      <c r="F5" s="10"/>
      <c r="G5" s="11"/>
      <c r="H5" s="7">
        <f>SUM(H6+H15+H20+H21+H22+H23+H24)</f>
        <v>97680</v>
      </c>
      <c r="I5" s="9"/>
      <c r="J5" s="10"/>
      <c r="K5" s="11"/>
    </row>
    <row r="6" s="2" customFormat="1" ht="20.1" customHeight="1" spans="1:11">
      <c r="A6" s="7" t="s">
        <v>15</v>
      </c>
      <c r="B6" s="7"/>
      <c r="C6" s="9"/>
      <c r="D6" s="10"/>
      <c r="E6" s="10"/>
      <c r="F6" s="10"/>
      <c r="G6" s="11"/>
      <c r="H6" s="7">
        <f>SUM(H7:H14)</f>
        <v>20579</v>
      </c>
      <c r="I6" s="9"/>
      <c r="J6" s="10"/>
      <c r="K6" s="11"/>
    </row>
    <row r="7" s="2" customFormat="1" ht="35" customHeight="1" spans="1:11">
      <c r="A7" s="7">
        <v>1</v>
      </c>
      <c r="B7" s="12" t="s">
        <v>16</v>
      </c>
      <c r="C7" s="13" t="s">
        <v>17</v>
      </c>
      <c r="D7" s="14" t="s">
        <v>18</v>
      </c>
      <c r="E7" s="14" t="s">
        <v>19</v>
      </c>
      <c r="F7" s="13" t="s">
        <v>20</v>
      </c>
      <c r="G7" s="14" t="s">
        <v>21</v>
      </c>
      <c r="H7" s="14">
        <v>3810</v>
      </c>
      <c r="I7" s="13" t="s">
        <v>22</v>
      </c>
      <c r="J7" s="14" t="s">
        <v>23</v>
      </c>
      <c r="K7" s="13" t="s">
        <v>24</v>
      </c>
    </row>
    <row r="8" s="2" customFormat="1" ht="35" customHeight="1" spans="1:11">
      <c r="A8" s="7"/>
      <c r="B8" s="12"/>
      <c r="C8" s="13" t="s">
        <v>25</v>
      </c>
      <c r="D8" s="14" t="s">
        <v>26</v>
      </c>
      <c r="E8" s="14" t="s">
        <v>27</v>
      </c>
      <c r="F8" s="13" t="s">
        <v>20</v>
      </c>
      <c r="G8" s="14" t="s">
        <v>28</v>
      </c>
      <c r="H8" s="14">
        <v>6854</v>
      </c>
      <c r="I8" s="13" t="s">
        <v>22</v>
      </c>
      <c r="J8" s="14" t="s">
        <v>23</v>
      </c>
      <c r="K8" s="13" t="s">
        <v>24</v>
      </c>
    </row>
    <row r="9" s="2" customFormat="1" ht="35" customHeight="1" spans="1:11">
      <c r="A9" s="7"/>
      <c r="B9" s="12"/>
      <c r="C9" s="13" t="s">
        <v>25</v>
      </c>
      <c r="D9" s="14" t="s">
        <v>29</v>
      </c>
      <c r="E9" s="14" t="s">
        <v>30</v>
      </c>
      <c r="F9" s="13" t="s">
        <v>20</v>
      </c>
      <c r="G9" s="14" t="s">
        <v>28</v>
      </c>
      <c r="H9" s="14">
        <v>1198</v>
      </c>
      <c r="I9" s="13" t="s">
        <v>22</v>
      </c>
      <c r="J9" s="14" t="s">
        <v>23</v>
      </c>
      <c r="K9" s="13" t="s">
        <v>24</v>
      </c>
    </row>
    <row r="10" s="2" customFormat="1" ht="35" customHeight="1" spans="1:11">
      <c r="A10" s="7"/>
      <c r="B10" s="12"/>
      <c r="C10" s="13" t="s">
        <v>25</v>
      </c>
      <c r="D10" s="14" t="s">
        <v>31</v>
      </c>
      <c r="E10" s="14" t="s">
        <v>27</v>
      </c>
      <c r="F10" s="13" t="s">
        <v>20</v>
      </c>
      <c r="G10" s="14" t="s">
        <v>28</v>
      </c>
      <c r="H10" s="14">
        <v>500</v>
      </c>
      <c r="I10" s="13" t="s">
        <v>22</v>
      </c>
      <c r="J10" s="14" t="s">
        <v>32</v>
      </c>
      <c r="K10" s="13" t="s">
        <v>24</v>
      </c>
    </row>
    <row r="11" s="2" customFormat="1" ht="56" customHeight="1" spans="1:11">
      <c r="A11" s="7"/>
      <c r="B11" s="12"/>
      <c r="C11" s="13" t="s">
        <v>33</v>
      </c>
      <c r="D11" s="14" t="s">
        <v>34</v>
      </c>
      <c r="E11" s="14" t="s">
        <v>35</v>
      </c>
      <c r="F11" s="13" t="s">
        <v>36</v>
      </c>
      <c r="G11" s="14" t="s">
        <v>37</v>
      </c>
      <c r="H11" s="14">
        <v>400</v>
      </c>
      <c r="I11" s="13" t="s">
        <v>22</v>
      </c>
      <c r="J11" s="14" t="s">
        <v>32</v>
      </c>
      <c r="K11" s="13" t="s">
        <v>24</v>
      </c>
    </row>
    <row r="12" s="2" customFormat="1" ht="54" customHeight="1" spans="1:11">
      <c r="A12" s="7"/>
      <c r="B12" s="12"/>
      <c r="C12" s="13" t="s">
        <v>25</v>
      </c>
      <c r="D12" s="14" t="s">
        <v>38</v>
      </c>
      <c r="E12" s="14" t="s">
        <v>39</v>
      </c>
      <c r="F12" s="13" t="s">
        <v>20</v>
      </c>
      <c r="G12" s="14" t="s">
        <v>28</v>
      </c>
      <c r="H12" s="14">
        <v>1967</v>
      </c>
      <c r="I12" s="13" t="s">
        <v>22</v>
      </c>
      <c r="J12" s="14" t="s">
        <v>23</v>
      </c>
      <c r="K12" s="13" t="s">
        <v>24</v>
      </c>
    </row>
    <row r="13" s="2" customFormat="1" ht="71" customHeight="1" spans="1:11">
      <c r="A13" s="7"/>
      <c r="B13" s="12"/>
      <c r="C13" s="13" t="s">
        <v>40</v>
      </c>
      <c r="D13" s="14" t="s">
        <v>41</v>
      </c>
      <c r="E13" s="7" t="s">
        <v>42</v>
      </c>
      <c r="F13" s="13" t="s">
        <v>43</v>
      </c>
      <c r="G13" s="14" t="s">
        <v>37</v>
      </c>
      <c r="H13" s="7">
        <v>4850</v>
      </c>
      <c r="I13" s="13" t="s">
        <v>22</v>
      </c>
      <c r="J13" s="14" t="s">
        <v>32</v>
      </c>
      <c r="K13" s="13" t="s">
        <v>24</v>
      </c>
    </row>
    <row r="14" s="2" customFormat="1" ht="72.95" customHeight="1" spans="1:11">
      <c r="A14" s="15">
        <v>1</v>
      </c>
      <c r="B14" s="16" t="s">
        <v>44</v>
      </c>
      <c r="C14" s="17" t="s">
        <v>45</v>
      </c>
      <c r="D14" s="14" t="s">
        <v>46</v>
      </c>
      <c r="E14" s="14" t="s">
        <v>47</v>
      </c>
      <c r="F14" s="13" t="s">
        <v>48</v>
      </c>
      <c r="G14" s="14" t="s">
        <v>37</v>
      </c>
      <c r="H14" s="7">
        <v>1000</v>
      </c>
      <c r="I14" s="13" t="s">
        <v>22</v>
      </c>
      <c r="J14" s="14" t="s">
        <v>32</v>
      </c>
      <c r="K14" s="13" t="s">
        <v>24</v>
      </c>
    </row>
    <row r="15" s="2" customFormat="1" ht="27" customHeight="1" spans="1:11">
      <c r="A15" s="9" t="s">
        <v>49</v>
      </c>
      <c r="B15" s="11"/>
      <c r="C15" s="18"/>
      <c r="D15" s="19"/>
      <c r="E15" s="19"/>
      <c r="F15" s="19"/>
      <c r="G15" s="20"/>
      <c r="H15" s="7">
        <f>SUM(H16:H19)</f>
        <v>32556</v>
      </c>
      <c r="I15" s="13"/>
      <c r="J15" s="14"/>
      <c r="K15" s="13"/>
    </row>
    <row r="16" s="2" customFormat="1" ht="57" customHeight="1" spans="1:11">
      <c r="A16" s="21">
        <v>2</v>
      </c>
      <c r="B16" s="22" t="s">
        <v>50</v>
      </c>
      <c r="C16" s="13" t="s">
        <v>51</v>
      </c>
      <c r="D16" s="14" t="s">
        <v>52</v>
      </c>
      <c r="E16" s="7" t="s">
        <v>42</v>
      </c>
      <c r="F16" s="13" t="s">
        <v>20</v>
      </c>
      <c r="G16" s="14" t="s">
        <v>37</v>
      </c>
      <c r="H16" s="7">
        <v>13946</v>
      </c>
      <c r="I16" s="13" t="s">
        <v>22</v>
      </c>
      <c r="J16" s="14" t="s">
        <v>32</v>
      </c>
      <c r="K16" s="13" t="s">
        <v>24</v>
      </c>
    </row>
    <row r="17" s="2" customFormat="1" ht="78" customHeight="1" spans="1:11">
      <c r="A17" s="23"/>
      <c r="B17" s="24"/>
      <c r="C17" s="13" t="s">
        <v>53</v>
      </c>
      <c r="D17" s="14" t="s">
        <v>54</v>
      </c>
      <c r="E17" s="14" t="s">
        <v>55</v>
      </c>
      <c r="F17" s="13" t="s">
        <v>20</v>
      </c>
      <c r="G17" s="14" t="s">
        <v>37</v>
      </c>
      <c r="H17" s="7">
        <v>13600</v>
      </c>
      <c r="I17" s="13" t="s">
        <v>22</v>
      </c>
      <c r="J17" s="14" t="s">
        <v>32</v>
      </c>
      <c r="K17" s="13" t="s">
        <v>24</v>
      </c>
    </row>
    <row r="18" s="2" customFormat="1" ht="52.5" customHeight="1" spans="1:11">
      <c r="A18" s="23"/>
      <c r="B18" s="24"/>
      <c r="C18" s="13" t="s">
        <v>56</v>
      </c>
      <c r="D18" s="14" t="s">
        <v>57</v>
      </c>
      <c r="E18" s="14" t="s">
        <v>58</v>
      </c>
      <c r="F18" s="13" t="s">
        <v>59</v>
      </c>
      <c r="G18" s="14" t="s">
        <v>37</v>
      </c>
      <c r="H18" s="7">
        <v>2300</v>
      </c>
      <c r="I18" s="13" t="s">
        <v>22</v>
      </c>
      <c r="J18" s="14" t="s">
        <v>32</v>
      </c>
      <c r="K18" s="13" t="s">
        <v>24</v>
      </c>
    </row>
    <row r="19" s="2" customFormat="1" ht="63.75" customHeight="1" spans="1:11">
      <c r="A19" s="15"/>
      <c r="B19" s="25"/>
      <c r="C19" s="13" t="s">
        <v>60</v>
      </c>
      <c r="D19" s="14" t="s">
        <v>61</v>
      </c>
      <c r="E19" s="14" t="s">
        <v>62</v>
      </c>
      <c r="F19" s="13" t="s">
        <v>20</v>
      </c>
      <c r="G19" s="14" t="s">
        <v>37</v>
      </c>
      <c r="H19" s="7">
        <v>2710</v>
      </c>
      <c r="I19" s="13" t="s">
        <v>22</v>
      </c>
      <c r="J19" s="14" t="s">
        <v>32</v>
      </c>
      <c r="K19" s="13" t="s">
        <v>24</v>
      </c>
    </row>
    <row r="20" s="2" customFormat="1" ht="68.1" customHeight="1" spans="1:11">
      <c r="A20" s="7">
        <v>3</v>
      </c>
      <c r="B20" s="14" t="s">
        <v>63</v>
      </c>
      <c r="C20" s="13" t="s">
        <v>64</v>
      </c>
      <c r="D20" s="14" t="s">
        <v>63</v>
      </c>
      <c r="E20" s="14" t="s">
        <v>65</v>
      </c>
      <c r="F20" s="13" t="s">
        <v>36</v>
      </c>
      <c r="G20" s="14" t="s">
        <v>37</v>
      </c>
      <c r="H20" s="7">
        <v>5600</v>
      </c>
      <c r="I20" s="13" t="s">
        <v>22</v>
      </c>
      <c r="J20" s="14" t="s">
        <v>32</v>
      </c>
      <c r="K20" s="13" t="s">
        <v>24</v>
      </c>
    </row>
    <row r="21" s="2" customFormat="1" ht="60" customHeight="1" spans="1:11">
      <c r="A21" s="7">
        <v>4</v>
      </c>
      <c r="B21" s="14" t="s">
        <v>66</v>
      </c>
      <c r="C21" s="13" t="s">
        <v>67</v>
      </c>
      <c r="D21" s="14" t="s">
        <v>68</v>
      </c>
      <c r="E21" s="14" t="s">
        <v>69</v>
      </c>
      <c r="F21" s="13" t="s">
        <v>20</v>
      </c>
      <c r="G21" s="14" t="s">
        <v>37</v>
      </c>
      <c r="H21" s="7">
        <v>1304</v>
      </c>
      <c r="I21" s="13" t="s">
        <v>22</v>
      </c>
      <c r="J21" s="14" t="s">
        <v>32</v>
      </c>
      <c r="K21" s="13" t="s">
        <v>24</v>
      </c>
    </row>
    <row r="22" s="2" customFormat="1" ht="68.1" customHeight="1" spans="1:11">
      <c r="A22" s="7">
        <v>5</v>
      </c>
      <c r="B22" s="14" t="s">
        <v>70</v>
      </c>
      <c r="C22" s="13" t="s">
        <v>71</v>
      </c>
      <c r="D22" s="14" t="s">
        <v>72</v>
      </c>
      <c r="E22" s="14" t="s">
        <v>73</v>
      </c>
      <c r="F22" s="13" t="s">
        <v>20</v>
      </c>
      <c r="G22" s="14" t="s">
        <v>37</v>
      </c>
      <c r="H22" s="7">
        <v>15000</v>
      </c>
      <c r="I22" s="13" t="s">
        <v>22</v>
      </c>
      <c r="J22" s="14" t="s">
        <v>32</v>
      </c>
      <c r="K22" s="13" t="s">
        <v>24</v>
      </c>
    </row>
    <row r="23" s="2" customFormat="1" ht="108" customHeight="1" spans="1:11">
      <c r="A23" s="7">
        <v>6</v>
      </c>
      <c r="B23" s="14" t="s">
        <v>74</v>
      </c>
      <c r="C23" s="13" t="s">
        <v>75</v>
      </c>
      <c r="D23" s="14" t="s">
        <v>76</v>
      </c>
      <c r="E23" s="14" t="s">
        <v>35</v>
      </c>
      <c r="F23" s="13" t="s">
        <v>20</v>
      </c>
      <c r="G23" s="14" t="s">
        <v>37</v>
      </c>
      <c r="H23" s="7">
        <v>3200</v>
      </c>
      <c r="I23" s="13" t="s">
        <v>22</v>
      </c>
      <c r="J23" s="14" t="s">
        <v>32</v>
      </c>
      <c r="K23" s="13" t="s">
        <v>24</v>
      </c>
    </row>
    <row r="24" s="2" customFormat="1" ht="51" customHeight="1" spans="1:11">
      <c r="A24" s="7">
        <v>7</v>
      </c>
      <c r="B24" s="14" t="s">
        <v>77</v>
      </c>
      <c r="C24" s="13" t="s">
        <v>78</v>
      </c>
      <c r="D24" s="14" t="s">
        <v>79</v>
      </c>
      <c r="E24" s="14" t="s">
        <v>80</v>
      </c>
      <c r="F24" s="13" t="s">
        <v>20</v>
      </c>
      <c r="G24" s="14" t="s">
        <v>28</v>
      </c>
      <c r="H24" s="7">
        <v>19441</v>
      </c>
      <c r="I24" s="13" t="s">
        <v>22</v>
      </c>
      <c r="J24" s="14" t="s">
        <v>23</v>
      </c>
      <c r="K24" s="13" t="s">
        <v>24</v>
      </c>
    </row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</sheetData>
  <mergeCells count="12">
    <mergeCell ref="A2:K2"/>
    <mergeCell ref="C5:G5"/>
    <mergeCell ref="I5:K5"/>
    <mergeCell ref="A6:B6"/>
    <mergeCell ref="C6:G6"/>
    <mergeCell ref="I6:K6"/>
    <mergeCell ref="A15:B15"/>
    <mergeCell ref="C15:G15"/>
    <mergeCell ref="A7:A13"/>
    <mergeCell ref="A16:A19"/>
    <mergeCell ref="B7:B13"/>
    <mergeCell ref="B16:B19"/>
  </mergeCells>
  <printOptions horizontalCentered="1"/>
  <pageMargins left="1.33819444444444" right="0.786805555555556" top="0.984027777777778" bottom="0.94375" header="0.39305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6" sqref="E6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2019-12-08T02:32:00Z</dcterms:created>
  <dcterms:modified xsi:type="dcterms:W3CDTF">2020-04-23T05:32:04Z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